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9"/>
  </bookViews>
  <sheets>
    <sheet name="День 1" sheetId="1" r:id="rId1"/>
    <sheet name="День 2" sheetId="4" r:id="rId2"/>
    <sheet name="День 3" sheetId="5" r:id="rId3"/>
    <sheet name="День 4" sheetId="6" r:id="rId4"/>
    <sheet name="День 5" sheetId="7" r:id="rId5"/>
    <sheet name="День 6" sheetId="8" r:id="rId6"/>
    <sheet name="День 7" sheetId="9" r:id="rId7"/>
    <sheet name="День 8" sheetId="10" r:id="rId8"/>
    <sheet name="День 9" sheetId="11" r:id="rId9"/>
    <sheet name="День 10" sheetId="12" r:id="rId10"/>
  </sheets>
  <definedNames>
    <definedName name="_xlnm.Print_Area" localSheetId="0">'День 1'!$A$1:$H$31</definedName>
    <definedName name="_xlnm.Print_Area" localSheetId="9">'День 10'!$A$1:$H$30</definedName>
    <definedName name="_xlnm.Print_Area" localSheetId="1">'День 2'!$A$1:$H$27</definedName>
    <definedName name="_xlnm.Print_Area" localSheetId="2">'День 3'!$A$1:$H$29</definedName>
    <definedName name="_xlnm.Print_Area" localSheetId="3">'День 4'!$A$1:$H$28</definedName>
    <definedName name="_xlnm.Print_Area" localSheetId="5">'День 6'!$A$1:$H$31</definedName>
    <definedName name="_xlnm.Print_Area" localSheetId="6">'День 7'!$A$1:$H$29</definedName>
    <definedName name="_xlnm.Print_Area" localSheetId="7">'День 8'!$A$1:$H$29</definedName>
    <definedName name="_xlnm.Print_Area" localSheetId="8">'День 9'!$A$1:$H$29</definedName>
  </definedNames>
  <calcPr calcId="124519"/>
</workbook>
</file>

<file path=xl/calcChain.xml><?xml version="1.0" encoding="utf-8"?>
<calcChain xmlns="http://schemas.openxmlformats.org/spreadsheetml/2006/main">
  <c r="G21" i="12"/>
  <c r="F21"/>
  <c r="E21"/>
  <c r="D21"/>
  <c r="C21"/>
  <c r="C9"/>
  <c r="G21" i="11"/>
  <c r="F21"/>
  <c r="E21"/>
  <c r="D21"/>
  <c r="C21"/>
  <c r="G27" i="10"/>
  <c r="F27"/>
  <c r="E27"/>
  <c r="D27"/>
  <c r="C27"/>
  <c r="G20"/>
  <c r="F20"/>
  <c r="E20"/>
  <c r="D20"/>
  <c r="C20"/>
  <c r="G21" i="9"/>
  <c r="F21"/>
  <c r="E21"/>
  <c r="D21"/>
  <c r="C21"/>
  <c r="C21" i="8"/>
  <c r="D21"/>
  <c r="E21"/>
  <c r="F21"/>
  <c r="G21"/>
  <c r="G22" i="7"/>
  <c r="F22"/>
  <c r="E22"/>
  <c r="D22"/>
  <c r="C22"/>
  <c r="G28" i="12"/>
  <c r="F28"/>
  <c r="E28"/>
  <c r="D28"/>
  <c r="C28"/>
  <c r="D9"/>
  <c r="E9"/>
  <c r="F9"/>
  <c r="G9"/>
  <c r="G12"/>
  <c r="F12"/>
  <c r="E12"/>
  <c r="D12"/>
  <c r="C12"/>
  <c r="G27" i="11"/>
  <c r="F27"/>
  <c r="E27"/>
  <c r="D27"/>
  <c r="C27"/>
  <c r="G12"/>
  <c r="F12"/>
  <c r="E12"/>
  <c r="D12"/>
  <c r="C12"/>
  <c r="G9"/>
  <c r="F9"/>
  <c r="E9"/>
  <c r="D9"/>
  <c r="C9"/>
  <c r="G11" i="10"/>
  <c r="F11"/>
  <c r="E11"/>
  <c r="D11"/>
  <c r="C11"/>
  <c r="G8"/>
  <c r="F8"/>
  <c r="E8"/>
  <c r="D8"/>
  <c r="C8"/>
  <c r="G27" i="9"/>
  <c r="F27"/>
  <c r="E27"/>
  <c r="D27"/>
  <c r="C27"/>
  <c r="G11"/>
  <c r="F11"/>
  <c r="E11"/>
  <c r="D11"/>
  <c r="C11"/>
  <c r="G8"/>
  <c r="F8"/>
  <c r="E8"/>
  <c r="D8"/>
  <c r="C8"/>
  <c r="C29" i="8"/>
  <c r="G29"/>
  <c r="F29"/>
  <c r="E29"/>
  <c r="D29"/>
  <c r="G12"/>
  <c r="F12"/>
  <c r="E12"/>
  <c r="D12"/>
  <c r="C12"/>
  <c r="G9"/>
  <c r="F9"/>
  <c r="E9"/>
  <c r="D9"/>
  <c r="C9"/>
  <c r="G28" i="7"/>
  <c r="F28"/>
  <c r="E28"/>
  <c r="D28"/>
  <c r="C28"/>
  <c r="G12"/>
  <c r="F12"/>
  <c r="E12"/>
  <c r="D12"/>
  <c r="C12"/>
  <c r="G9"/>
  <c r="F9"/>
  <c r="E9"/>
  <c r="D9"/>
  <c r="C9"/>
  <c r="C9" i="6"/>
  <c r="D9"/>
  <c r="E9"/>
  <c r="F9"/>
  <c r="G9"/>
  <c r="D26"/>
  <c r="E26"/>
  <c r="F26"/>
  <c r="G26"/>
  <c r="C26"/>
  <c r="D20"/>
  <c r="E20"/>
  <c r="F20"/>
  <c r="G20"/>
  <c r="C20"/>
  <c r="D12"/>
  <c r="E12"/>
  <c r="F12"/>
  <c r="G12"/>
  <c r="C12"/>
  <c r="D30" i="12" l="1"/>
  <c r="C30"/>
  <c r="G30"/>
  <c r="F30"/>
  <c r="E30"/>
  <c r="F29" i="11"/>
  <c r="C29"/>
  <c r="G29"/>
  <c r="E29"/>
  <c r="D29"/>
  <c r="G29" i="10"/>
  <c r="C29"/>
  <c r="F29"/>
  <c r="E29"/>
  <c r="D29"/>
  <c r="E29" i="9"/>
  <c r="C29"/>
  <c r="G29"/>
  <c r="F29"/>
  <c r="D29"/>
  <c r="C31" i="8"/>
  <c r="G31"/>
  <c r="F31"/>
  <c r="D31"/>
  <c r="E31"/>
  <c r="D30" i="7"/>
  <c r="G30"/>
  <c r="F30"/>
  <c r="E30"/>
  <c r="D28" i="6"/>
  <c r="F28"/>
  <c r="G28"/>
  <c r="E28"/>
  <c r="C28"/>
  <c r="C30" i="7"/>
</calcChain>
</file>

<file path=xl/sharedStrings.xml><?xml version="1.0" encoding="utf-8"?>
<sst xmlns="http://schemas.openxmlformats.org/spreadsheetml/2006/main" count="342" uniqueCount="96">
  <si>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</si>
  <si>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</si>
  <si>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</si>
  <si>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</si>
  <si>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</si>
  <si>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</si>
  <si>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Энегетическая ценность</t>
  </si>
  <si>
    <t>№ рецептуры</t>
  </si>
  <si>
    <t>Завтрак</t>
  </si>
  <si>
    <t>Бутерброд с маслом</t>
  </si>
  <si>
    <t>Чай с лимоном</t>
  </si>
  <si>
    <t>Сыр</t>
  </si>
  <si>
    <t>Итого за завтрак</t>
  </si>
  <si>
    <t>II Завтрак</t>
  </si>
  <si>
    <t>Итого за II завтрак</t>
  </si>
  <si>
    <t>Обед</t>
  </si>
  <si>
    <t>Салат из свеклы</t>
  </si>
  <si>
    <t>Компот из сухофруктов</t>
  </si>
  <si>
    <t>Итого за обед</t>
  </si>
  <si>
    <t>Уплотнённый полдник</t>
  </si>
  <si>
    <t>Печенье</t>
  </si>
  <si>
    <t>Итого за уплотнённый полдник</t>
  </si>
  <si>
    <t>Итого за день</t>
  </si>
  <si>
    <t>Суп молочный с рисом</t>
  </si>
  <si>
    <t xml:space="preserve">Кисель плодово- ягодный </t>
  </si>
  <si>
    <t>Икра кабачковая</t>
  </si>
  <si>
    <t>Суп картофельный с горохом</t>
  </si>
  <si>
    <t>Макароны отварные</t>
  </si>
  <si>
    <t>Яйцо отварное</t>
  </si>
  <si>
    <t>Яблоко</t>
  </si>
  <si>
    <t>Суп картофельный с макаронными изделиями</t>
  </si>
  <si>
    <t>Плов с курицей</t>
  </si>
  <si>
    <t>Омлет натуральный</t>
  </si>
  <si>
    <t>Йогурт/кефир</t>
  </si>
  <si>
    <t>Жаркое по- домашнему</t>
  </si>
  <si>
    <t>Кисель плодово- ягодный</t>
  </si>
  <si>
    <t>Рассольник Ленинградский</t>
  </si>
  <si>
    <t xml:space="preserve">Неделя 1 День 1 Понедельник </t>
  </si>
  <si>
    <t>Картофельное пюре</t>
  </si>
  <si>
    <t>Кофейный напиток</t>
  </si>
  <si>
    <t>Яблоко/ сок</t>
  </si>
  <si>
    <t>Суп рыбный с консервами</t>
  </si>
  <si>
    <t>Вареники ленивые</t>
  </si>
  <si>
    <t>Печень по- строгановски</t>
  </si>
  <si>
    <t>54-16м-2020</t>
  </si>
  <si>
    <t>Суп молочный манный</t>
  </si>
  <si>
    <t>Чай с молоком</t>
  </si>
  <si>
    <t>Суп картофельный с рисом</t>
  </si>
  <si>
    <t>Каша рассыпчатая пшенная</t>
  </si>
  <si>
    <t>Птица отварная</t>
  </si>
  <si>
    <t>Соус № 368</t>
  </si>
  <si>
    <t>Хлеб ржаной</t>
  </si>
  <si>
    <t>Хлеб пшеничный</t>
  </si>
  <si>
    <t>Какао с молоком</t>
  </si>
  <si>
    <t>Сок</t>
  </si>
  <si>
    <t>Бутерброд с сыром</t>
  </si>
  <si>
    <t>Салат из свежих помидоров и огурцов</t>
  </si>
  <si>
    <t>Каша рассыпчатая гречневая</t>
  </si>
  <si>
    <t>Котлеты рыбные паровые</t>
  </si>
  <si>
    <t>Чай с сахаром</t>
  </si>
  <si>
    <t>180/7</t>
  </si>
  <si>
    <t>Сырники из творога</t>
  </si>
  <si>
    <t>Сгущеное молоко</t>
  </si>
  <si>
    <t>Суп молочный с пшеном</t>
  </si>
  <si>
    <t>180/10/7</t>
  </si>
  <si>
    <t>Салат из свежих огурцов</t>
  </si>
  <si>
    <t>Борщ  с капустой и картофелем</t>
  </si>
  <si>
    <t>Птица тушеная</t>
  </si>
  <si>
    <t>Соус № 372</t>
  </si>
  <si>
    <t>Суп молочный с макаронами</t>
  </si>
  <si>
    <t>Суп молочный с гречкой</t>
  </si>
  <si>
    <t>Садат из свежих помидоров с луком</t>
  </si>
  <si>
    <t>Капуста тушеная</t>
  </si>
  <si>
    <t>Яйца вареные</t>
  </si>
  <si>
    <t>Картофель отварной</t>
  </si>
  <si>
    <t>Тефтели мясные</t>
  </si>
  <si>
    <t>Булочка домашняя</t>
  </si>
  <si>
    <t>54-9в-2020</t>
  </si>
  <si>
    <t>Суп картофельный с перловкой</t>
  </si>
  <si>
    <t>Котлеты рыбные запеченые</t>
  </si>
  <si>
    <t>Соус № 366</t>
  </si>
  <si>
    <t>Суп картофельный с клёцками</t>
  </si>
  <si>
    <t>Котлета рубленные из птицы</t>
  </si>
  <si>
    <t>Рагу  овощyое</t>
  </si>
  <si>
    <t>Щи из свежей капусты с картофелем</t>
  </si>
  <si>
    <t>Соус № 377</t>
  </si>
  <si>
    <t>Оладьи с повидлом</t>
  </si>
  <si>
    <t>Неделя 1 День 2 Вторник</t>
  </si>
  <si>
    <t>Неделя 1 День 3 Среда</t>
  </si>
  <si>
    <t>Неделя 1 День 4 Четверг</t>
  </si>
  <si>
    <t>Неделя 1 День 5 Пятница</t>
  </si>
  <si>
    <t>Неделя 2 День 6 Понедельник</t>
  </si>
  <si>
    <t>Неделя 2 День 7 Вторник</t>
  </si>
  <si>
    <t>Неделя 2 День 8 Среда</t>
  </si>
  <si>
    <t>Неделя 2 День 9 Четверг</t>
  </si>
  <si>
    <t>Неделя 2 День 10 Пятница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</si>
</sst>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" fontId="6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130"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bottom/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bottom/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bottom/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bottom/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0" relativeIndent="255" justifyLastLine="0" shrinkToFit="0" mergeCell="0" readingOrder="0"/>
      <border diagonalUp="0" diagonalDown="0" outline="0">
        <top/>
        <bottom/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bottom/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bottom/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bottom/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bottom/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relativeIndent="255" justifyLastLine="0" shrinkToFit="0" mergeCell="0" readingOrder="0"/>
      <border diagonalUp="0" diagonalDown="0" outline="0"/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Таблица3" displayName="Таблица3" ref="A2:H31" totalsRowShown="0" headerRowDxfId="129" dataDxfId="127" headerRowBorderDxfId="128" tableBorderDxfId="126" totalsRowBorderDxfId="125">
  <autoFilter ref="A2:H31"/>
  <tableColumns count="8">
    <tableColumn id="1" name="Прием пищи" dataDxfId="124"/>
    <tableColumn id="2" name="Наименование блюда" dataDxfId="123"/>
    <tableColumn id="3" name="Вес блюда" dataDxfId="122"/>
    <tableColumn id="4" name="Белки" dataDxfId="121"/>
    <tableColumn id="5" name="Жиры" dataDxfId="120"/>
    <tableColumn id="6" name="Углеводы" dataDxfId="119"/>
    <tableColumn id="7" name="Энегетическая ценность" dataDxfId="118"/>
    <tableColumn id="8" name="№ рецептуры" dataDxfId="117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Таблица35623891011" displayName="Таблица35623891011" ref="A2:H30" totalsRowShown="0" headerRowDxfId="12" dataDxfId="10" headerRowBorderDxfId="11" tableBorderDxfId="9" totalsRowBorderDxfId="8">
  <autoFilter ref="A2:H30"/>
  <tableColumns count="8">
    <tableColumn id="1" name="Прием пищи" dataDxfId="7"/>
    <tableColumn id="2" name="Наименование блюда" dataDxfId="6"/>
    <tableColumn id="3" name="Вес блюда" dataDxfId="5"/>
    <tableColumn id="4" name="Белки" dataDxfId="4"/>
    <tableColumn id="5" name="Жиры" dataDxfId="3"/>
    <tableColumn id="6" name="Углеводы" dataDxfId="2"/>
    <tableColumn id="7" name="Энегетическая ценность" dataDxfId="1"/>
    <tableColumn id="8" name="№ рецептуры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Таблица35" displayName="Таблица35" ref="A2:H27" totalsRowShown="0" headerRowDxfId="116" dataDxfId="114" headerRowBorderDxfId="115" tableBorderDxfId="113" totalsRowBorderDxfId="112">
  <autoFilter ref="A2:H27"/>
  <tableColumns count="8">
    <tableColumn id="1" name="Прием пищи" dataDxfId="111"/>
    <tableColumn id="2" name="Наименование блюда" dataDxfId="110"/>
    <tableColumn id="3" name="Вес блюда" dataDxfId="109"/>
    <tableColumn id="4" name="Белки" dataDxfId="108"/>
    <tableColumn id="5" name="Жиры" dataDxfId="107"/>
    <tableColumn id="6" name="Углеводы" dataDxfId="106"/>
    <tableColumn id="7" name="Энегетическая ценность" dataDxfId="105"/>
    <tableColumn id="8" name="№ рецептуры" dataDxfId="10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Таблица356" displayName="Таблица356" ref="A2:H29" totalsRowShown="0" headerRowDxfId="103" dataDxfId="101" headerRowBorderDxfId="102" tableBorderDxfId="100" totalsRowBorderDxfId="99">
  <autoFilter ref="A2:H29"/>
  <tableColumns count="8">
    <tableColumn id="1" name="Прием пищи" dataDxfId="98"/>
    <tableColumn id="2" name="Наименование блюда" dataDxfId="97"/>
    <tableColumn id="3" name="Вес блюда" dataDxfId="96"/>
    <tableColumn id="4" name="Белки" dataDxfId="95"/>
    <tableColumn id="5" name="Жиры" dataDxfId="94"/>
    <tableColumn id="6" name="Углеводы" dataDxfId="93"/>
    <tableColumn id="7" name="Энегетическая ценность" dataDxfId="92"/>
    <tableColumn id="8" name="№ рецептуры" dataDxfId="9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" name="Таблица3562" displayName="Таблица3562" ref="A2:H28" totalsRowShown="0" headerRowDxfId="90" dataDxfId="88" headerRowBorderDxfId="89" tableBorderDxfId="87" totalsRowBorderDxfId="86">
  <autoFilter ref="A2:H28"/>
  <tableColumns count="8">
    <tableColumn id="1" name="Прием пищи" dataDxfId="85"/>
    <tableColumn id="2" name="Наименование блюда" dataDxfId="84"/>
    <tableColumn id="3" name="Вес блюда" dataDxfId="83"/>
    <tableColumn id="4" name="Белки" dataDxfId="82"/>
    <tableColumn id="5" name="Жиры" dataDxfId="81"/>
    <tableColumn id="6" name="Углеводы" dataDxfId="80"/>
    <tableColumn id="7" name="Энегетическая ценность" dataDxfId="79"/>
    <tableColumn id="8" name="№ рецептуры" dataDxfId="78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2" name="Таблица35623" displayName="Таблица35623" ref="A2:H30" totalsRowShown="0" headerRowDxfId="77" dataDxfId="75" headerRowBorderDxfId="76" tableBorderDxfId="74" totalsRowBorderDxfId="73">
  <autoFilter ref="A2:H30"/>
  <tableColumns count="8">
    <tableColumn id="1" name="Прием пищи" dataDxfId="72"/>
    <tableColumn id="2" name="Наименование блюда" dataDxfId="71"/>
    <tableColumn id="3" name="Вес блюда" dataDxfId="70"/>
    <tableColumn id="4" name="Белки" dataDxfId="69"/>
    <tableColumn id="5" name="Жиры" dataDxfId="68"/>
    <tableColumn id="6" name="Углеводы" dataDxfId="67"/>
    <tableColumn id="7" name="Энегетическая ценность" dataDxfId="66"/>
    <tableColumn id="8" name="№ рецептуры" dataDxfId="65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Таблица356237" displayName="Таблица356237" ref="A2:H31" totalsRowShown="0" headerRowDxfId="64" dataDxfId="62" headerRowBorderDxfId="63" tableBorderDxfId="61" totalsRowBorderDxfId="60">
  <autoFilter ref="A2:H31"/>
  <tableColumns count="8">
    <tableColumn id="1" name="Прием пищи" dataDxfId="59"/>
    <tableColumn id="2" name="Наименование блюда" dataDxfId="58"/>
    <tableColumn id="3" name="Вес блюда" dataDxfId="57"/>
    <tableColumn id="4" name="Белки" dataDxfId="56"/>
    <tableColumn id="5" name="Жиры" dataDxfId="55"/>
    <tableColumn id="6" name="Углеводы" dataDxfId="54"/>
    <tableColumn id="7" name="Энегетическая ценность" dataDxfId="53"/>
    <tableColumn id="8" name="№ рецептуры" dataDxfId="52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Таблица356238" displayName="Таблица356238" ref="A2:H29" totalsRowShown="0" headerRowDxfId="51" dataDxfId="49" headerRowBorderDxfId="50" tableBorderDxfId="48" totalsRowBorderDxfId="47">
  <autoFilter ref="A2:H29"/>
  <tableColumns count="8">
    <tableColumn id="1" name="Прием пищи" dataDxfId="46"/>
    <tableColumn id="2" name="Наименование блюда" dataDxfId="45"/>
    <tableColumn id="3" name="Вес блюда" dataDxfId="44"/>
    <tableColumn id="4" name="Белки" dataDxfId="43"/>
    <tableColumn id="5" name="Жиры" dataDxfId="42"/>
    <tableColumn id="6" name="Углеводы" dataDxfId="41"/>
    <tableColumn id="7" name="Энегетическая ценность" dataDxfId="40"/>
    <tableColumn id="8" name="№ рецептуры" dataDxfId="39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Таблица3562389" displayName="Таблица3562389" ref="A2:H29" totalsRowShown="0" headerRowDxfId="38" dataDxfId="36" headerRowBorderDxfId="37" tableBorderDxfId="35" totalsRowBorderDxfId="34">
  <autoFilter ref="A2:H29"/>
  <tableColumns count="8">
    <tableColumn id="1" name="Прием пищи" dataDxfId="33"/>
    <tableColumn id="2" name="Наименование блюда" dataDxfId="32"/>
    <tableColumn id="3" name="Вес блюда" dataDxfId="31"/>
    <tableColumn id="4" name="Белки" dataDxfId="30"/>
    <tableColumn id="5" name="Жиры" dataDxfId="29"/>
    <tableColumn id="6" name="Углеводы" dataDxfId="28"/>
    <tableColumn id="7" name="Энегетическая ценность" dataDxfId="27"/>
    <tableColumn id="8" name="№ рецептуры" dataDxfId="2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Таблица356238910" displayName="Таблица356238910" ref="A2:H29" totalsRowShown="0" headerRowDxfId="25" dataDxfId="23" headerRowBorderDxfId="24" tableBorderDxfId="22" totalsRowBorderDxfId="21">
  <autoFilter ref="A2:H29"/>
  <tableColumns count="8">
    <tableColumn id="1" name="Прием пищи" dataDxfId="20"/>
    <tableColumn id="2" name="Наименование блюда" dataDxfId="19"/>
    <tableColumn id="3" name="Вес блюда" dataDxfId="18"/>
    <tableColumn id="4" name="Белки" dataDxfId="17"/>
    <tableColumn id="5" name="Жиры" dataDxfId="16"/>
    <tableColumn id="6" name="Углеводы" dataDxfId="15"/>
    <tableColumn id="7" name="Энегетическая ценность" dataDxfId="14"/>
    <tableColumn id="8" name="№ рецептуры" dataDxfId="1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1"/>
  <sheetViews>
    <sheetView workbookViewId="0">
      <selection activeCell="A30" sqref="A30:XFD30"/>
    </sheetView>
  </sheetViews>
  <sheetFormatPr defaultRowHeight="15"/>
  <cols>
    <col min="1" max="1" width="17.28515625" customWidth="1"/>
    <col min="2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7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32" t="s">
        <v>37</v>
      </c>
      <c r="B3" s="19"/>
      <c r="C3" s="19"/>
      <c r="D3" s="19"/>
      <c r="E3" s="19"/>
      <c r="F3" s="19"/>
      <c r="G3" s="19"/>
      <c r="H3" s="21"/>
    </row>
    <row r="4" spans="1:8" ht="31.5">
      <c r="A4" s="18" t="s">
        <v>8</v>
      </c>
      <c r="B4" s="22" t="s">
        <v>45</v>
      </c>
      <c r="C4" s="19">
        <v>200</v>
      </c>
      <c r="D4" s="19">
        <v>5.4859999999999998</v>
      </c>
      <c r="E4" s="19">
        <v>5.048</v>
      </c>
      <c r="F4" s="19">
        <v>16.100000000000001</v>
      </c>
      <c r="G4" s="19">
        <v>131.80000000000001</v>
      </c>
      <c r="H4" s="21">
        <v>99</v>
      </c>
    </row>
    <row r="5" spans="1:8" ht="15.75">
      <c r="A5" s="24"/>
      <c r="B5" s="19" t="s">
        <v>9</v>
      </c>
      <c r="C5" s="25">
        <v>40</v>
      </c>
      <c r="D5" s="19">
        <v>2.4500000000000002</v>
      </c>
      <c r="E5" s="19">
        <v>7.55</v>
      </c>
      <c r="F5" s="19">
        <v>14.62</v>
      </c>
      <c r="G5" s="19">
        <v>136</v>
      </c>
      <c r="H5" s="21">
        <v>1</v>
      </c>
    </row>
    <row r="6" spans="1:8" ht="15.75">
      <c r="A6" s="24"/>
      <c r="B6" s="19" t="s">
        <v>46</v>
      </c>
      <c r="C6" s="26">
        <v>180</v>
      </c>
      <c r="D6" s="19">
        <v>2.67</v>
      </c>
      <c r="E6" s="19">
        <v>2.34</v>
      </c>
      <c r="F6" s="19">
        <v>14.31</v>
      </c>
      <c r="G6" s="19">
        <v>89</v>
      </c>
      <c r="H6" s="21">
        <v>413</v>
      </c>
    </row>
    <row r="7" spans="1:8" ht="15.75">
      <c r="A7" s="35"/>
      <c r="B7" s="36" t="s">
        <v>11</v>
      </c>
      <c r="C7" s="37">
        <v>15</v>
      </c>
      <c r="D7" s="36">
        <v>3.48</v>
      </c>
      <c r="E7" s="36">
        <v>4.43</v>
      </c>
      <c r="F7" s="36"/>
      <c r="G7" s="36">
        <v>54</v>
      </c>
      <c r="H7" s="38">
        <v>7</v>
      </c>
    </row>
    <row r="8" spans="1:8" ht="15.75">
      <c r="A8" s="18" t="s">
        <v>12</v>
      </c>
      <c r="B8" s="27"/>
      <c r="C8" s="27">
        <v>435</v>
      </c>
      <c r="D8" s="27">
        <v>14.08</v>
      </c>
      <c r="E8" s="27">
        <v>19.36</v>
      </c>
      <c r="F8" s="27">
        <v>45.03</v>
      </c>
      <c r="G8" s="27">
        <v>410.8</v>
      </c>
      <c r="H8" s="30"/>
    </row>
    <row r="9" spans="1:8" ht="15.75">
      <c r="A9" s="24"/>
      <c r="B9" s="19"/>
      <c r="C9" s="19"/>
      <c r="D9" s="19"/>
      <c r="E9" s="19"/>
      <c r="F9" s="19"/>
      <c r="G9" s="19"/>
      <c r="H9" s="21"/>
    </row>
    <row r="10" spans="1:8" ht="15.75">
      <c r="A10" s="18" t="s">
        <v>13</v>
      </c>
      <c r="B10" s="19" t="s">
        <v>29</v>
      </c>
      <c r="C10" s="19">
        <v>100</v>
      </c>
      <c r="D10" s="19">
        <v>0.4</v>
      </c>
      <c r="E10" s="19">
        <v>0.4</v>
      </c>
      <c r="F10" s="19">
        <v>9.8000000000000007</v>
      </c>
      <c r="G10" s="19">
        <v>44</v>
      </c>
      <c r="H10" s="21"/>
    </row>
    <row r="11" spans="1:8" ht="15.75">
      <c r="A11" s="18" t="s">
        <v>14</v>
      </c>
      <c r="B11" s="27"/>
      <c r="C11" s="27">
        <v>100</v>
      </c>
      <c r="D11" s="27">
        <v>0.4</v>
      </c>
      <c r="E11" s="27">
        <v>0.4</v>
      </c>
      <c r="F11" s="27">
        <v>9.8000000000000007</v>
      </c>
      <c r="G11" s="27">
        <v>44</v>
      </c>
      <c r="H11" s="30"/>
    </row>
    <row r="12" spans="1:8" ht="15.75">
      <c r="A12" s="24"/>
      <c r="B12" s="19"/>
      <c r="C12" s="19"/>
      <c r="D12" s="19"/>
      <c r="E12" s="19"/>
      <c r="F12" s="19"/>
      <c r="G12" s="19"/>
      <c r="H12" s="21"/>
    </row>
    <row r="13" spans="1:8" ht="15.75">
      <c r="A13" s="18" t="s">
        <v>15</v>
      </c>
      <c r="B13" s="19" t="s">
        <v>16</v>
      </c>
      <c r="C13" s="19">
        <v>60</v>
      </c>
      <c r="D13" s="19">
        <v>0.85499999999999998</v>
      </c>
      <c r="E13" s="19">
        <v>3.65</v>
      </c>
      <c r="F13" s="19">
        <v>5.016</v>
      </c>
      <c r="G13" s="19">
        <v>56.34</v>
      </c>
      <c r="H13" s="21">
        <v>34</v>
      </c>
    </row>
    <row r="14" spans="1:8" ht="31.5">
      <c r="A14" s="24"/>
      <c r="B14" s="22" t="s">
        <v>47</v>
      </c>
      <c r="C14" s="19">
        <v>200</v>
      </c>
      <c r="D14" s="19">
        <v>1.5780000000000001</v>
      </c>
      <c r="E14" s="19">
        <v>2.1859999999999999</v>
      </c>
      <c r="F14" s="19">
        <v>11.66</v>
      </c>
      <c r="G14" s="19">
        <v>72.599999999999994</v>
      </c>
      <c r="H14" s="21">
        <v>86</v>
      </c>
    </row>
    <row r="15" spans="1:8" ht="31.5">
      <c r="A15" s="24"/>
      <c r="B15" s="22" t="s">
        <v>48</v>
      </c>
      <c r="C15" s="19">
        <v>150</v>
      </c>
      <c r="D15" s="19">
        <v>6.6</v>
      </c>
      <c r="E15" s="19">
        <v>5.72</v>
      </c>
      <c r="F15" s="19">
        <v>37.880000000000003</v>
      </c>
      <c r="G15" s="19">
        <v>229.5</v>
      </c>
      <c r="H15" s="21">
        <v>330</v>
      </c>
    </row>
    <row r="16" spans="1:8" ht="15.75">
      <c r="A16" s="24"/>
      <c r="B16" s="47" t="s">
        <v>49</v>
      </c>
      <c r="C16" s="47">
        <v>80</v>
      </c>
      <c r="D16" s="47">
        <v>16.88</v>
      </c>
      <c r="E16" s="47">
        <v>10.88</v>
      </c>
      <c r="F16" s="47"/>
      <c r="G16" s="47">
        <v>165</v>
      </c>
      <c r="H16" s="48">
        <v>317</v>
      </c>
    </row>
    <row r="17" spans="1:8" ht="15.75">
      <c r="A17" s="24"/>
      <c r="B17" s="47" t="s">
        <v>50</v>
      </c>
      <c r="C17" s="47">
        <v>30</v>
      </c>
      <c r="D17" s="47">
        <v>0.61</v>
      </c>
      <c r="E17" s="47">
        <v>1.57</v>
      </c>
      <c r="F17" s="47">
        <v>2.12</v>
      </c>
      <c r="G17" s="47">
        <v>25.14</v>
      </c>
      <c r="H17" s="48">
        <v>368</v>
      </c>
    </row>
    <row r="18" spans="1:8" ht="31.5">
      <c r="A18" s="24"/>
      <c r="B18" s="22" t="s">
        <v>17</v>
      </c>
      <c r="C18" s="19">
        <v>200</v>
      </c>
      <c r="D18" s="19">
        <v>0.44</v>
      </c>
      <c r="E18" s="19">
        <v>0.02</v>
      </c>
      <c r="F18" s="19">
        <v>27.76</v>
      </c>
      <c r="G18" s="19">
        <v>113</v>
      </c>
      <c r="H18" s="21">
        <v>394</v>
      </c>
    </row>
    <row r="19" spans="1:8" ht="15.75">
      <c r="A19" s="24"/>
      <c r="B19" s="19" t="s">
        <v>51</v>
      </c>
      <c r="C19" s="19">
        <v>50</v>
      </c>
      <c r="D19" s="19">
        <v>3.3</v>
      </c>
      <c r="E19" s="19"/>
      <c r="F19" s="19">
        <v>0.6</v>
      </c>
      <c r="G19" s="19">
        <v>16.7</v>
      </c>
      <c r="H19" s="21"/>
    </row>
    <row r="20" spans="1:8" ht="15.75">
      <c r="A20" s="24"/>
      <c r="B20" s="19" t="s">
        <v>52</v>
      </c>
      <c r="C20" s="19">
        <v>50</v>
      </c>
      <c r="D20" s="19">
        <v>3.95</v>
      </c>
      <c r="E20" s="19"/>
      <c r="F20" s="19">
        <v>0.5</v>
      </c>
      <c r="G20" s="19">
        <v>24.15</v>
      </c>
      <c r="H20" s="21"/>
    </row>
    <row r="21" spans="1:8" ht="15.75">
      <c r="A21" s="18" t="s">
        <v>18</v>
      </c>
      <c r="B21" s="27"/>
      <c r="C21" s="27">
        <v>820</v>
      </c>
      <c r="D21" s="27">
        <v>34.213000000000001</v>
      </c>
      <c r="E21" s="27">
        <v>24.02</v>
      </c>
      <c r="F21" s="27">
        <v>85.53</v>
      </c>
      <c r="G21" s="27">
        <v>702.43</v>
      </c>
      <c r="H21" s="30"/>
    </row>
    <row r="22" spans="1:8" ht="15.75">
      <c r="A22" s="24"/>
      <c r="B22" s="19"/>
      <c r="C22" s="19"/>
      <c r="D22" s="19"/>
      <c r="E22" s="19"/>
      <c r="F22" s="19"/>
      <c r="G22" s="19"/>
      <c r="H22" s="21"/>
    </row>
    <row r="23" spans="1:8" ht="31.5">
      <c r="A23" s="32" t="s">
        <v>19</v>
      </c>
      <c r="B23" s="22" t="s">
        <v>27</v>
      </c>
      <c r="C23" s="19">
        <v>150</v>
      </c>
      <c r="D23" s="19">
        <v>5.76</v>
      </c>
      <c r="E23" s="19">
        <v>0.82299999999999995</v>
      </c>
      <c r="F23" s="19">
        <v>31.14</v>
      </c>
      <c r="G23" s="19">
        <v>155.1</v>
      </c>
      <c r="H23" s="21">
        <v>218</v>
      </c>
    </row>
    <row r="24" spans="1:8" ht="15.75">
      <c r="A24" s="40"/>
      <c r="B24" s="41" t="s">
        <v>25</v>
      </c>
      <c r="C24" s="42">
        <v>60</v>
      </c>
      <c r="D24" s="42">
        <v>0.72</v>
      </c>
      <c r="E24" s="42">
        <v>2.82</v>
      </c>
      <c r="F24" s="42">
        <v>4.62</v>
      </c>
      <c r="G24" s="42">
        <v>47</v>
      </c>
      <c r="H24" s="43">
        <v>57</v>
      </c>
    </row>
    <row r="25" spans="1:8" ht="15.75">
      <c r="A25" s="40"/>
      <c r="B25" s="41" t="s">
        <v>28</v>
      </c>
      <c r="C25" s="42">
        <v>40</v>
      </c>
      <c r="D25" s="42">
        <v>5.08</v>
      </c>
      <c r="E25" s="42">
        <v>4.5999999999999996</v>
      </c>
      <c r="F25" s="42">
        <v>0.28000000000000003</v>
      </c>
      <c r="G25" s="42">
        <v>63</v>
      </c>
      <c r="H25" s="43">
        <v>227</v>
      </c>
    </row>
    <row r="26" spans="1:8" ht="15.75">
      <c r="A26" s="24"/>
      <c r="B26" s="19" t="s">
        <v>53</v>
      </c>
      <c r="C26" s="19">
        <v>180</v>
      </c>
      <c r="D26" s="19">
        <v>3.67</v>
      </c>
      <c r="E26" s="19">
        <v>3.19</v>
      </c>
      <c r="F26" s="19">
        <v>15.82</v>
      </c>
      <c r="G26" s="19">
        <v>107</v>
      </c>
      <c r="H26" s="21">
        <v>416</v>
      </c>
    </row>
    <row r="27" spans="1:8" ht="15.75">
      <c r="A27" s="24"/>
      <c r="B27" s="19" t="s">
        <v>20</v>
      </c>
      <c r="C27" s="19">
        <v>30</v>
      </c>
      <c r="D27" s="19">
        <v>2.36</v>
      </c>
      <c r="E27" s="19">
        <v>7.49</v>
      </c>
      <c r="F27" s="19">
        <v>14.83</v>
      </c>
      <c r="G27" s="19">
        <v>136</v>
      </c>
      <c r="H27" s="21"/>
    </row>
    <row r="28" spans="1:8" ht="15.75">
      <c r="A28" s="24"/>
      <c r="B28" s="19" t="s">
        <v>52</v>
      </c>
      <c r="C28" s="19">
        <v>15</v>
      </c>
      <c r="D28" s="19">
        <v>1.19</v>
      </c>
      <c r="E28" s="19">
        <v>0.15</v>
      </c>
      <c r="F28" s="19">
        <v>7.25</v>
      </c>
      <c r="G28" s="19">
        <v>35</v>
      </c>
      <c r="H28" s="21"/>
    </row>
    <row r="29" spans="1:8" ht="47.25">
      <c r="A29" s="32" t="s">
        <v>21</v>
      </c>
      <c r="B29" s="27"/>
      <c r="C29" s="27">
        <v>475</v>
      </c>
      <c r="D29" s="27">
        <v>18.78</v>
      </c>
      <c r="E29" s="27">
        <v>19.07</v>
      </c>
      <c r="F29" s="27">
        <v>73.94</v>
      </c>
      <c r="G29" s="27">
        <v>543.1</v>
      </c>
      <c r="H29" s="30"/>
    </row>
    <row r="30" spans="1:8" ht="15.75" hidden="1">
      <c r="A30" s="24"/>
      <c r="B30" s="19"/>
      <c r="C30" s="19"/>
      <c r="D30" s="19"/>
      <c r="E30" s="19"/>
      <c r="F30" s="19"/>
      <c r="G30" s="19"/>
      <c r="H30" s="21"/>
    </row>
    <row r="31" spans="1:8" ht="15.75">
      <c r="A31" s="18" t="s">
        <v>22</v>
      </c>
      <c r="B31" s="19"/>
      <c r="C31" s="39">
        <v>1830</v>
      </c>
      <c r="D31" s="39">
        <v>67.47</v>
      </c>
      <c r="E31" s="39">
        <v>62.85</v>
      </c>
      <c r="F31" s="39">
        <v>214.3</v>
      </c>
      <c r="G31" s="39">
        <v>1700.33</v>
      </c>
      <c r="H31" s="34"/>
    </row>
  </sheetData>
  <printOptions horizontalCentered="1"/>
  <pageMargins left="3.937007874015748E-2" right="0.19685039370078741" top="0.19685039370078741" bottom="0.15748031496062992" header="0" footer="0"/>
  <pageSetup paperSize="9" scale="97" orientation="landscape" horizontalDpi="180" verticalDpi="18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0"/>
  <sheetViews>
    <sheetView tabSelected="1" workbookViewId="0">
      <selection activeCell="L14" sqref="L14"/>
    </sheetView>
  </sheetViews>
  <sheetFormatPr defaultRowHeight="15"/>
  <cols>
    <col min="1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4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32" t="s">
        <v>95</v>
      </c>
      <c r="B3" s="22"/>
      <c r="C3" s="58"/>
      <c r="D3" s="58"/>
      <c r="E3" s="58"/>
      <c r="F3" s="58"/>
      <c r="G3" s="58"/>
      <c r="H3" s="59"/>
    </row>
    <row r="4" spans="1:8" ht="31.5">
      <c r="A4" s="18" t="s">
        <v>8</v>
      </c>
      <c r="B4" s="22" t="s">
        <v>32</v>
      </c>
      <c r="C4" s="23">
        <v>85</v>
      </c>
      <c r="D4" s="20">
        <v>7.52</v>
      </c>
      <c r="E4" s="20">
        <v>13.46</v>
      </c>
      <c r="F4" s="20">
        <v>1.51</v>
      </c>
      <c r="G4" s="23">
        <v>157</v>
      </c>
      <c r="H4" s="21">
        <v>229</v>
      </c>
    </row>
    <row r="5" spans="1:8" ht="15.75">
      <c r="A5" s="24"/>
      <c r="B5" s="19" t="s">
        <v>9</v>
      </c>
      <c r="C5" s="25">
        <v>40</v>
      </c>
      <c r="D5" s="19">
        <v>2.4500000000000002</v>
      </c>
      <c r="E5" s="19">
        <v>7.55</v>
      </c>
      <c r="F5" s="19">
        <v>14.62</v>
      </c>
      <c r="G5" s="19">
        <v>136</v>
      </c>
      <c r="H5" s="21">
        <v>1</v>
      </c>
    </row>
    <row r="6" spans="1:8" ht="15.75">
      <c r="A6" s="24"/>
      <c r="B6" s="36" t="s">
        <v>11</v>
      </c>
      <c r="C6" s="37">
        <v>15</v>
      </c>
      <c r="D6" s="36">
        <v>3.48</v>
      </c>
      <c r="E6" s="36">
        <v>4.43</v>
      </c>
      <c r="F6" s="36"/>
      <c r="G6" s="36">
        <v>54</v>
      </c>
      <c r="H6" s="38">
        <v>7</v>
      </c>
    </row>
    <row r="7" spans="1:8" ht="15.75">
      <c r="A7" s="24"/>
      <c r="B7" s="41" t="s">
        <v>25</v>
      </c>
      <c r="C7" s="42">
        <v>60</v>
      </c>
      <c r="D7" s="42">
        <v>0.72</v>
      </c>
      <c r="E7" s="42">
        <v>2.82</v>
      </c>
      <c r="F7" s="42">
        <v>4.62</v>
      </c>
      <c r="G7" s="42">
        <v>47</v>
      </c>
      <c r="H7" s="43">
        <v>57</v>
      </c>
    </row>
    <row r="8" spans="1:8" ht="31.5">
      <c r="A8" s="24"/>
      <c r="B8" s="22" t="s">
        <v>39</v>
      </c>
      <c r="C8" s="19">
        <v>180</v>
      </c>
      <c r="D8" s="19">
        <v>2.85</v>
      </c>
      <c r="E8" s="19">
        <v>2.41</v>
      </c>
      <c r="F8" s="19">
        <v>14.36</v>
      </c>
      <c r="G8" s="19">
        <v>91</v>
      </c>
      <c r="H8" s="21">
        <v>414</v>
      </c>
    </row>
    <row r="9" spans="1:8" ht="15.75">
      <c r="A9" s="18" t="s">
        <v>12</v>
      </c>
      <c r="B9" s="27"/>
      <c r="C9" s="28">
        <f>C8+C5+C4+C6+C7</f>
        <v>380</v>
      </c>
      <c r="D9" s="28">
        <f t="shared" ref="D9:G9" si="0">D8+D5+D4+D6+D7</f>
        <v>17.02</v>
      </c>
      <c r="E9" s="28">
        <f t="shared" si="0"/>
        <v>30.67</v>
      </c>
      <c r="F9" s="28">
        <f t="shared" si="0"/>
        <v>35.11</v>
      </c>
      <c r="G9" s="28">
        <f t="shared" si="0"/>
        <v>485</v>
      </c>
      <c r="H9" s="30"/>
    </row>
    <row r="10" spans="1:8" ht="15.75">
      <c r="A10" s="24"/>
      <c r="B10" s="19"/>
      <c r="C10" s="20"/>
      <c r="D10" s="20"/>
      <c r="E10" s="20"/>
      <c r="F10" s="20"/>
      <c r="G10" s="20"/>
      <c r="H10" s="21"/>
    </row>
    <row r="11" spans="1:8" ht="15.75">
      <c r="A11" s="18" t="s">
        <v>13</v>
      </c>
      <c r="B11" s="19" t="s">
        <v>54</v>
      </c>
      <c r="C11" s="19">
        <v>180</v>
      </c>
      <c r="D11" s="19">
        <v>0.9</v>
      </c>
      <c r="E11" s="19"/>
      <c r="F11" s="19">
        <v>18.18</v>
      </c>
      <c r="G11" s="19">
        <v>76</v>
      </c>
      <c r="H11" s="21">
        <v>418</v>
      </c>
    </row>
    <row r="12" spans="1:8" ht="15.75">
      <c r="A12" s="18" t="s">
        <v>14</v>
      </c>
      <c r="B12" s="27"/>
      <c r="C12" s="28">
        <f>C11</f>
        <v>180</v>
      </c>
      <c r="D12" s="52">
        <f t="shared" ref="D12:G12" si="1">D11</f>
        <v>0.9</v>
      </c>
      <c r="E12" s="29">
        <f t="shared" si="1"/>
        <v>0</v>
      </c>
      <c r="F12" s="29">
        <f t="shared" si="1"/>
        <v>18.18</v>
      </c>
      <c r="G12" s="28">
        <f t="shared" si="1"/>
        <v>76</v>
      </c>
      <c r="H12" s="30"/>
    </row>
    <row r="13" spans="1:8" ht="15.75">
      <c r="A13" s="24"/>
      <c r="B13" s="19"/>
      <c r="C13" s="20"/>
      <c r="D13" s="20"/>
      <c r="E13" s="20"/>
      <c r="F13" s="20"/>
      <c r="G13" s="20"/>
      <c r="H13" s="21"/>
    </row>
    <row r="14" spans="1:8" ht="15.75">
      <c r="A14" s="18" t="s">
        <v>15</v>
      </c>
      <c r="B14" s="19" t="s">
        <v>16</v>
      </c>
      <c r="C14" s="19">
        <v>60</v>
      </c>
      <c r="D14" s="19">
        <v>0.85499999999999998</v>
      </c>
      <c r="E14" s="19">
        <v>3.65</v>
      </c>
      <c r="F14" s="19">
        <v>5.016</v>
      </c>
      <c r="G14" s="19">
        <v>56.34</v>
      </c>
      <c r="H14" s="21">
        <v>34</v>
      </c>
    </row>
    <row r="15" spans="1:8" ht="31.5">
      <c r="A15" s="24"/>
      <c r="B15" s="22" t="s">
        <v>26</v>
      </c>
      <c r="C15" s="19">
        <v>200</v>
      </c>
      <c r="D15" s="19">
        <v>4.3920000000000003</v>
      </c>
      <c r="E15" s="19">
        <v>4.21</v>
      </c>
      <c r="F15" s="19">
        <v>13.05</v>
      </c>
      <c r="G15" s="19">
        <v>107.8</v>
      </c>
      <c r="H15" s="21">
        <v>87</v>
      </c>
    </row>
    <row r="16" spans="1:8" ht="31.5">
      <c r="A16" s="24"/>
      <c r="B16" s="22" t="s">
        <v>38</v>
      </c>
      <c r="C16" s="19">
        <v>150</v>
      </c>
      <c r="D16" s="19">
        <v>3.06</v>
      </c>
      <c r="E16" s="19">
        <v>4.8</v>
      </c>
      <c r="F16" s="19">
        <v>20.43</v>
      </c>
      <c r="G16" s="19">
        <v>137.25</v>
      </c>
      <c r="H16" s="21">
        <v>339</v>
      </c>
    </row>
    <row r="17" spans="1:8" ht="31.5">
      <c r="A17" s="24"/>
      <c r="B17" s="22" t="s">
        <v>43</v>
      </c>
      <c r="C17" s="19">
        <v>80</v>
      </c>
      <c r="D17" s="19">
        <v>13.5</v>
      </c>
      <c r="E17" s="19">
        <v>12.5</v>
      </c>
      <c r="F17" s="19">
        <v>5.3</v>
      </c>
      <c r="G17" s="19">
        <v>189.2</v>
      </c>
      <c r="H17" s="21" t="s">
        <v>44</v>
      </c>
    </row>
    <row r="18" spans="1:8" ht="31.5">
      <c r="A18" s="24"/>
      <c r="B18" s="22" t="s">
        <v>35</v>
      </c>
      <c r="C18" s="26">
        <v>200</v>
      </c>
      <c r="D18" s="26">
        <v>0</v>
      </c>
      <c r="E18" s="26">
        <v>0</v>
      </c>
      <c r="F18" s="26">
        <v>18.8</v>
      </c>
      <c r="G18" s="26">
        <v>46.5</v>
      </c>
      <c r="H18" s="53">
        <v>233</v>
      </c>
    </row>
    <row r="19" spans="1:8" ht="15.75">
      <c r="A19" s="44"/>
      <c r="B19" s="19" t="s">
        <v>51</v>
      </c>
      <c r="C19" s="19">
        <v>50</v>
      </c>
      <c r="D19" s="19">
        <v>3.3</v>
      </c>
      <c r="E19" s="19"/>
      <c r="F19" s="19">
        <v>0.6</v>
      </c>
      <c r="G19" s="19">
        <v>16.7</v>
      </c>
      <c r="H19" s="43"/>
    </row>
    <row r="20" spans="1:8" ht="15.75">
      <c r="A20" s="24"/>
      <c r="B20" s="19" t="s">
        <v>52</v>
      </c>
      <c r="C20" s="19">
        <v>50</v>
      </c>
      <c r="D20" s="19">
        <v>3.95</v>
      </c>
      <c r="E20" s="19"/>
      <c r="F20" s="19">
        <v>0.5</v>
      </c>
      <c r="G20" s="19">
        <v>24.15</v>
      </c>
      <c r="H20" s="21"/>
    </row>
    <row r="21" spans="1:8" ht="15.75">
      <c r="A21" s="18" t="s">
        <v>18</v>
      </c>
      <c r="B21" s="27"/>
      <c r="C21" s="28">
        <f>C20+C19+C18+C17+C16+C15+C14</f>
        <v>790</v>
      </c>
      <c r="D21" s="29">
        <f>D20+D19+D18+D17+D16+D15+D14</f>
        <v>29.056999999999999</v>
      </c>
      <c r="E21" s="29">
        <f>E20+E19+E18+E17+E16+E15+E14</f>
        <v>25.16</v>
      </c>
      <c r="F21" s="29">
        <f>F20+F19+F18+F17+F16+F15+F14</f>
        <v>63.696000000000005</v>
      </c>
      <c r="G21" s="29">
        <f>G20+G19+G18+G17+G16+G15+G14</f>
        <v>577.93999999999994</v>
      </c>
      <c r="H21" s="30"/>
    </row>
    <row r="22" spans="1:8" ht="15.75">
      <c r="A22" s="24"/>
      <c r="B22" s="19"/>
      <c r="C22" s="20"/>
      <c r="D22" s="20"/>
      <c r="E22" s="20"/>
      <c r="F22" s="20"/>
      <c r="G22" s="20"/>
      <c r="H22" s="21"/>
    </row>
    <row r="23" spans="1:8" ht="31.5">
      <c r="A23" s="32" t="s">
        <v>19</v>
      </c>
      <c r="B23" s="22" t="s">
        <v>70</v>
      </c>
      <c r="C23" s="23">
        <v>200</v>
      </c>
      <c r="D23" s="20">
        <v>5.97</v>
      </c>
      <c r="E23" s="20">
        <v>5.47</v>
      </c>
      <c r="F23" s="20">
        <v>17.079999999999998</v>
      </c>
      <c r="G23" s="20">
        <v>142.19999999999999</v>
      </c>
      <c r="H23" s="21">
        <v>101</v>
      </c>
    </row>
    <row r="24" spans="1:8" ht="31.5">
      <c r="A24" s="24"/>
      <c r="B24" s="22" t="s">
        <v>35</v>
      </c>
      <c r="C24" s="19">
        <v>200</v>
      </c>
      <c r="D24" s="19">
        <v>0</v>
      </c>
      <c r="E24" s="19">
        <v>0</v>
      </c>
      <c r="F24" s="19">
        <v>18.8</v>
      </c>
      <c r="G24" s="19">
        <v>76</v>
      </c>
      <c r="H24" s="8"/>
    </row>
    <row r="25" spans="1:8" ht="31.5">
      <c r="A25" s="24"/>
      <c r="B25" s="22" t="s">
        <v>17</v>
      </c>
      <c r="C25" s="19">
        <v>200</v>
      </c>
      <c r="D25" s="19">
        <v>0.44</v>
      </c>
      <c r="E25" s="19">
        <v>0.02</v>
      </c>
      <c r="F25" s="19">
        <v>27.76</v>
      </c>
      <c r="G25" s="19">
        <v>113</v>
      </c>
      <c r="H25" s="21">
        <v>394</v>
      </c>
    </row>
    <row r="26" spans="1:8" ht="15.75">
      <c r="A26" s="24"/>
      <c r="B26" s="9" t="s">
        <v>20</v>
      </c>
      <c r="C26" s="6">
        <v>30</v>
      </c>
      <c r="D26" s="6">
        <v>2.36</v>
      </c>
      <c r="E26" s="6">
        <v>7.49</v>
      </c>
      <c r="F26" s="6">
        <v>14.83</v>
      </c>
      <c r="G26" s="6">
        <v>136</v>
      </c>
      <c r="H26" s="8"/>
    </row>
    <row r="27" spans="1:8" ht="15.75" hidden="1">
      <c r="A27" s="24"/>
      <c r="B27" s="22"/>
      <c r="C27" s="25"/>
      <c r="D27" s="20"/>
      <c r="E27" s="20"/>
      <c r="F27" s="20"/>
      <c r="G27" s="20"/>
      <c r="H27" s="21"/>
    </row>
    <row r="28" spans="1:8" ht="47.25">
      <c r="A28" s="32" t="s">
        <v>21</v>
      </c>
      <c r="B28" s="27"/>
      <c r="C28" s="29">
        <f>C27+C25+C24+C23+C26</f>
        <v>630</v>
      </c>
      <c r="D28" s="29">
        <f t="shared" ref="D28:G28" si="2">D27+D25+D24+D23+D26</f>
        <v>8.77</v>
      </c>
      <c r="E28" s="29">
        <f t="shared" si="2"/>
        <v>12.98</v>
      </c>
      <c r="F28" s="29">
        <f t="shared" si="2"/>
        <v>78.47</v>
      </c>
      <c r="G28" s="29">
        <f t="shared" si="2"/>
        <v>467.2</v>
      </c>
      <c r="H28" s="30"/>
    </row>
    <row r="29" spans="1:8" ht="15.75" hidden="1">
      <c r="A29" s="24"/>
      <c r="B29" s="19"/>
      <c r="C29" s="20"/>
      <c r="D29" s="20"/>
      <c r="E29" s="20"/>
      <c r="F29" s="20"/>
      <c r="G29" s="20"/>
      <c r="H29" s="21"/>
    </row>
    <row r="30" spans="1:8" ht="15.75">
      <c r="A30" s="18" t="s">
        <v>22</v>
      </c>
      <c r="B30" s="19"/>
      <c r="C30" s="33">
        <f>C28+C21+C12+C9</f>
        <v>1980</v>
      </c>
      <c r="D30" s="33">
        <f>D28+D21+D12+D9</f>
        <v>55.747</v>
      </c>
      <c r="E30" s="33">
        <f>E28+E21+E12+E9</f>
        <v>68.81</v>
      </c>
      <c r="F30" s="33">
        <f>F28+F21+F12+F9</f>
        <v>195.45600000000002</v>
      </c>
      <c r="G30" s="33">
        <f>G28+G21+G12+G9</f>
        <v>1606.1399999999999</v>
      </c>
      <c r="H30" s="34"/>
    </row>
  </sheetData>
  <printOptions horizontalCentered="1"/>
  <pageMargins left="0" right="0" top="0" bottom="0" header="0" footer="0"/>
  <pageSetup paperSize="9" scale="93" orientation="landscape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7"/>
  <sheetViews>
    <sheetView workbookViewId="0">
      <selection activeCell="M6" sqref="M6"/>
    </sheetView>
  </sheetViews>
  <sheetFormatPr defaultRowHeight="15"/>
  <cols>
    <col min="1" max="1" width="19.140625" customWidth="1"/>
    <col min="2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4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32" t="s">
        <v>87</v>
      </c>
      <c r="B3" s="19"/>
      <c r="C3" s="19"/>
      <c r="D3" s="19"/>
      <c r="E3" s="19"/>
      <c r="F3" s="19"/>
      <c r="G3" s="19"/>
      <c r="H3" s="21"/>
    </row>
    <row r="4" spans="1:8" ht="31.5">
      <c r="A4" s="18" t="s">
        <v>8</v>
      </c>
      <c r="B4" s="22" t="s">
        <v>23</v>
      </c>
      <c r="C4" s="19">
        <v>200</v>
      </c>
      <c r="D4" s="19">
        <v>4.8099999999999996</v>
      </c>
      <c r="E4" s="19">
        <v>5.07</v>
      </c>
      <c r="F4" s="19">
        <v>16.829999999999998</v>
      </c>
      <c r="G4" s="19">
        <v>132.4</v>
      </c>
      <c r="H4" s="21">
        <v>101</v>
      </c>
    </row>
    <row r="5" spans="1:8" ht="15.75">
      <c r="A5" s="24"/>
      <c r="B5" s="19" t="s">
        <v>55</v>
      </c>
      <c r="C5" s="25">
        <v>60</v>
      </c>
      <c r="D5" s="19">
        <v>6.68</v>
      </c>
      <c r="E5" s="19">
        <v>8.4499999999999993</v>
      </c>
      <c r="F5" s="19">
        <v>19.39</v>
      </c>
      <c r="G5" s="19">
        <v>180</v>
      </c>
      <c r="H5" s="21">
        <v>3</v>
      </c>
    </row>
    <row r="6" spans="1:8" ht="31.5">
      <c r="A6" s="24"/>
      <c r="B6" s="22" t="s">
        <v>24</v>
      </c>
      <c r="C6" s="26">
        <v>200</v>
      </c>
      <c r="D6" s="19"/>
      <c r="E6" s="19"/>
      <c r="F6" s="19">
        <v>18</v>
      </c>
      <c r="G6" s="19">
        <v>46.5</v>
      </c>
      <c r="H6" s="21">
        <v>233</v>
      </c>
    </row>
    <row r="7" spans="1:8" ht="15.75">
      <c r="A7" s="18" t="s">
        <v>12</v>
      </c>
      <c r="B7" s="27"/>
      <c r="C7" s="27">
        <v>460</v>
      </c>
      <c r="D7" s="27">
        <v>11.49</v>
      </c>
      <c r="E7" s="27">
        <v>13.52</v>
      </c>
      <c r="F7" s="27">
        <v>54.22</v>
      </c>
      <c r="G7" s="27">
        <v>358.9</v>
      </c>
      <c r="H7" s="30"/>
    </row>
    <row r="8" spans="1:8" ht="15.75">
      <c r="A8" s="24"/>
      <c r="B8" s="19"/>
      <c r="C8" s="19"/>
      <c r="D8" s="19"/>
      <c r="E8" s="19"/>
      <c r="F8" s="19"/>
      <c r="G8" s="19"/>
      <c r="H8" s="21"/>
    </row>
    <row r="9" spans="1:8" ht="15.75">
      <c r="A9" s="18" t="s">
        <v>13</v>
      </c>
      <c r="B9" s="19" t="s">
        <v>54</v>
      </c>
      <c r="C9" s="19">
        <v>180</v>
      </c>
      <c r="D9" s="19">
        <v>0.9</v>
      </c>
      <c r="E9" s="19"/>
      <c r="F9" s="19">
        <v>18.18</v>
      </c>
      <c r="G9" s="19">
        <v>76</v>
      </c>
      <c r="H9" s="21">
        <v>418</v>
      </c>
    </row>
    <row r="10" spans="1:8" ht="15.75">
      <c r="A10" s="18" t="s">
        <v>14</v>
      </c>
      <c r="B10" s="27"/>
      <c r="C10" s="27">
        <v>180</v>
      </c>
      <c r="D10" s="27">
        <v>0.9</v>
      </c>
      <c r="E10" s="27"/>
      <c r="F10" s="27">
        <v>18.18</v>
      </c>
      <c r="G10" s="27">
        <v>76</v>
      </c>
      <c r="H10" s="30"/>
    </row>
    <row r="11" spans="1:8" ht="15.75">
      <c r="A11" s="24"/>
      <c r="B11" s="19"/>
      <c r="C11" s="19"/>
      <c r="D11" s="19"/>
      <c r="E11" s="19"/>
      <c r="F11" s="19"/>
      <c r="G11" s="19"/>
      <c r="H11" s="21"/>
    </row>
    <row r="12" spans="1:8" ht="47.25">
      <c r="A12" s="18" t="s">
        <v>15</v>
      </c>
      <c r="B12" s="22" t="s">
        <v>56</v>
      </c>
      <c r="C12" s="19">
        <v>60</v>
      </c>
      <c r="D12" s="19">
        <v>0.65400000000000003</v>
      </c>
      <c r="E12" s="19">
        <v>3.69</v>
      </c>
      <c r="F12" s="19">
        <v>2.08</v>
      </c>
      <c r="G12" s="19">
        <v>44.2</v>
      </c>
      <c r="H12" s="21">
        <v>15</v>
      </c>
    </row>
    <row r="13" spans="1:8" ht="31.5">
      <c r="A13" s="24"/>
      <c r="B13" s="22" t="s">
        <v>26</v>
      </c>
      <c r="C13" s="19">
        <v>200</v>
      </c>
      <c r="D13" s="19">
        <v>4.3920000000000003</v>
      </c>
      <c r="E13" s="19">
        <v>4.21</v>
      </c>
      <c r="F13" s="19">
        <v>13.05</v>
      </c>
      <c r="G13" s="19">
        <v>107.8</v>
      </c>
      <c r="H13" s="21">
        <v>87</v>
      </c>
    </row>
    <row r="14" spans="1:8" ht="31.5">
      <c r="A14" s="24"/>
      <c r="B14" s="22" t="s">
        <v>57</v>
      </c>
      <c r="C14" s="19">
        <v>150</v>
      </c>
      <c r="D14" s="19">
        <v>8.59</v>
      </c>
      <c r="E14" s="19">
        <v>6.09</v>
      </c>
      <c r="F14" s="19">
        <v>38.64</v>
      </c>
      <c r="G14" s="19">
        <v>221.25</v>
      </c>
      <c r="H14" s="21">
        <v>28</v>
      </c>
    </row>
    <row r="15" spans="1:8" ht="31.5">
      <c r="A15" s="24"/>
      <c r="B15" s="22" t="s">
        <v>58</v>
      </c>
      <c r="C15" s="19">
        <v>80</v>
      </c>
      <c r="D15" s="19">
        <v>11.95</v>
      </c>
      <c r="E15" s="19">
        <v>3.01</v>
      </c>
      <c r="F15" s="19">
        <v>7</v>
      </c>
      <c r="G15" s="19">
        <v>103</v>
      </c>
      <c r="H15" s="21">
        <v>273</v>
      </c>
    </row>
    <row r="16" spans="1:8" ht="15.75">
      <c r="A16" s="24"/>
      <c r="B16" s="22" t="s">
        <v>59</v>
      </c>
      <c r="C16" s="26" t="s">
        <v>60</v>
      </c>
      <c r="D16" s="19">
        <v>0.06</v>
      </c>
      <c r="E16" s="19">
        <v>0.02</v>
      </c>
      <c r="F16" s="19">
        <v>9.99</v>
      </c>
      <c r="G16" s="19">
        <v>40</v>
      </c>
      <c r="H16" s="21"/>
    </row>
    <row r="17" spans="1:8" ht="15.75">
      <c r="A17" s="24"/>
      <c r="B17" s="19" t="s">
        <v>51</v>
      </c>
      <c r="C17" s="19">
        <v>50</v>
      </c>
      <c r="D17" s="19">
        <v>3.3</v>
      </c>
      <c r="E17" s="19"/>
      <c r="F17" s="19">
        <v>0.6</v>
      </c>
      <c r="G17" s="19">
        <v>16.7</v>
      </c>
      <c r="H17" s="21"/>
    </row>
    <row r="18" spans="1:8" ht="15.75">
      <c r="A18" s="24"/>
      <c r="B18" s="19" t="s">
        <v>52</v>
      </c>
      <c r="C18" s="19">
        <v>50</v>
      </c>
      <c r="D18" s="19">
        <v>3.95</v>
      </c>
      <c r="E18" s="19"/>
      <c r="F18" s="19">
        <v>0.5</v>
      </c>
      <c r="G18" s="19">
        <v>24.15</v>
      </c>
      <c r="H18" s="21"/>
    </row>
    <row r="19" spans="1:8" ht="15.75">
      <c r="A19" s="18" t="s">
        <v>18</v>
      </c>
      <c r="B19" s="27"/>
      <c r="C19" s="27">
        <v>770</v>
      </c>
      <c r="D19" s="27">
        <v>32.89</v>
      </c>
      <c r="E19" s="27">
        <v>17.02</v>
      </c>
      <c r="F19" s="27">
        <v>71.86</v>
      </c>
      <c r="G19" s="27">
        <v>557.1</v>
      </c>
      <c r="H19" s="30"/>
    </row>
    <row r="20" spans="1:8" ht="15.75">
      <c r="A20" s="24"/>
      <c r="B20" s="19"/>
      <c r="C20" s="19"/>
      <c r="D20" s="19"/>
      <c r="E20" s="19"/>
      <c r="F20" s="19"/>
      <c r="G20" s="19"/>
      <c r="H20" s="21"/>
    </row>
    <row r="21" spans="1:8" ht="31.5">
      <c r="A21" s="32" t="s">
        <v>19</v>
      </c>
      <c r="B21" s="22" t="s">
        <v>61</v>
      </c>
      <c r="C21" s="19">
        <v>120</v>
      </c>
      <c r="D21" s="19">
        <v>18.690000000000001</v>
      </c>
      <c r="E21" s="19">
        <v>12.67</v>
      </c>
      <c r="F21" s="19">
        <v>11.4</v>
      </c>
      <c r="G21" s="19">
        <v>234</v>
      </c>
      <c r="H21" s="21">
        <v>245</v>
      </c>
    </row>
    <row r="22" spans="1:8" ht="15.75">
      <c r="A22" s="32"/>
      <c r="B22" s="22" t="s">
        <v>62</v>
      </c>
      <c r="C22" s="19">
        <v>30</v>
      </c>
      <c r="D22" s="19">
        <v>2.5499999999999998</v>
      </c>
      <c r="E22" s="19">
        <v>2.16</v>
      </c>
      <c r="F22" s="19">
        <v>1.68</v>
      </c>
      <c r="G22" s="19">
        <v>98.7</v>
      </c>
      <c r="H22" s="21"/>
    </row>
    <row r="23" spans="1:8" ht="31.5">
      <c r="A23" s="24"/>
      <c r="B23" s="22" t="s">
        <v>39</v>
      </c>
      <c r="C23" s="19">
        <v>180</v>
      </c>
      <c r="D23" s="19">
        <v>2.85</v>
      </c>
      <c r="E23" s="19">
        <v>2.41</v>
      </c>
      <c r="F23" s="19">
        <v>14.36</v>
      </c>
      <c r="G23" s="19">
        <v>91</v>
      </c>
      <c r="H23" s="21">
        <v>414</v>
      </c>
    </row>
    <row r="24" spans="1:8" ht="15.75">
      <c r="A24" s="24"/>
      <c r="B24" s="19" t="s">
        <v>52</v>
      </c>
      <c r="C24" s="19">
        <v>15</v>
      </c>
      <c r="D24" s="19">
        <v>1.19</v>
      </c>
      <c r="E24" s="19">
        <v>0.15</v>
      </c>
      <c r="F24" s="19">
        <v>7.25</v>
      </c>
      <c r="G24" s="19">
        <v>35</v>
      </c>
      <c r="H24" s="21"/>
    </row>
    <row r="25" spans="1:8" ht="47.25">
      <c r="A25" s="32" t="s">
        <v>21</v>
      </c>
      <c r="B25" s="27"/>
      <c r="C25" s="27">
        <v>345</v>
      </c>
      <c r="D25" s="27">
        <v>25.28</v>
      </c>
      <c r="E25" s="27">
        <v>17.39</v>
      </c>
      <c r="F25" s="27">
        <v>34.69</v>
      </c>
      <c r="G25" s="27">
        <v>458.7</v>
      </c>
      <c r="H25" s="30"/>
    </row>
    <row r="26" spans="1:8" ht="15.75">
      <c r="A26" s="24"/>
      <c r="B26" s="19"/>
      <c r="C26" s="19"/>
      <c r="D26" s="19"/>
      <c r="E26" s="19"/>
      <c r="F26" s="19"/>
      <c r="G26" s="19"/>
      <c r="H26" s="21"/>
    </row>
    <row r="27" spans="1:8" ht="15.75">
      <c r="A27" s="18" t="s">
        <v>22</v>
      </c>
      <c r="B27" s="19"/>
      <c r="C27" s="39">
        <v>1755</v>
      </c>
      <c r="D27" s="39">
        <v>70.56</v>
      </c>
      <c r="E27" s="39">
        <v>45.77</v>
      </c>
      <c r="F27" s="39">
        <v>178.95</v>
      </c>
      <c r="G27" s="39">
        <v>1450.7</v>
      </c>
      <c r="H27" s="34"/>
    </row>
  </sheetData>
  <printOptions horizontalCentered="1"/>
  <pageMargins left="0" right="0" top="0" bottom="0" header="0" footer="0"/>
  <pageSetup paperSize="9" scale="95" orientation="landscape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9"/>
  <sheetViews>
    <sheetView workbookViewId="0">
      <selection activeCell="A3" sqref="A3"/>
    </sheetView>
  </sheetViews>
  <sheetFormatPr defaultRowHeight="15"/>
  <cols>
    <col min="1" max="1" width="19.5703125" customWidth="1"/>
    <col min="2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4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32" t="s">
        <v>88</v>
      </c>
      <c r="B3" s="22"/>
      <c r="C3" s="19"/>
      <c r="D3" s="19"/>
      <c r="E3" s="19"/>
      <c r="F3" s="19"/>
      <c r="G3" s="19"/>
      <c r="H3" s="21"/>
    </row>
    <row r="4" spans="1:8" ht="31.5">
      <c r="A4" s="18" t="s">
        <v>8</v>
      </c>
      <c r="B4" s="22" t="s">
        <v>63</v>
      </c>
      <c r="C4" s="19">
        <v>200</v>
      </c>
      <c r="D4" s="19">
        <v>5.79</v>
      </c>
      <c r="E4" s="19">
        <v>5.47</v>
      </c>
      <c r="F4" s="19">
        <v>18.57</v>
      </c>
      <c r="G4" s="19">
        <v>146.80000000000001</v>
      </c>
      <c r="H4" s="21">
        <v>101</v>
      </c>
    </row>
    <row r="5" spans="1:8" ht="15.75">
      <c r="A5" s="24"/>
      <c r="B5" s="19" t="s">
        <v>9</v>
      </c>
      <c r="C5" s="25">
        <v>40</v>
      </c>
      <c r="D5" s="19">
        <v>2.4500000000000002</v>
      </c>
      <c r="E5" s="19">
        <v>7.55</v>
      </c>
      <c r="F5" s="19">
        <v>14.62</v>
      </c>
      <c r="G5" s="19">
        <v>136</v>
      </c>
      <c r="H5" s="21">
        <v>1</v>
      </c>
    </row>
    <row r="6" spans="1:8" ht="15.75">
      <c r="A6" s="44"/>
      <c r="B6" s="36" t="s">
        <v>11</v>
      </c>
      <c r="C6" s="37">
        <v>15</v>
      </c>
      <c r="D6" s="36">
        <v>3.48</v>
      </c>
      <c r="E6" s="36">
        <v>4.43</v>
      </c>
      <c r="F6" s="36"/>
      <c r="G6" s="36">
        <v>54</v>
      </c>
      <c r="H6" s="38">
        <v>7</v>
      </c>
    </row>
    <row r="7" spans="1:8" ht="15.75">
      <c r="A7" s="24"/>
      <c r="B7" s="19" t="s">
        <v>10</v>
      </c>
      <c r="C7" s="26" t="s">
        <v>64</v>
      </c>
      <c r="D7" s="19">
        <v>0.12</v>
      </c>
      <c r="E7" s="19">
        <v>0.02</v>
      </c>
      <c r="F7" s="19">
        <v>10.199999999999999</v>
      </c>
      <c r="G7" s="19">
        <v>29</v>
      </c>
      <c r="H7" s="21">
        <v>412</v>
      </c>
    </row>
    <row r="8" spans="1:8" ht="15.75">
      <c r="A8" s="18" t="s">
        <v>12</v>
      </c>
      <c r="B8" s="27"/>
      <c r="C8" s="27">
        <v>452</v>
      </c>
      <c r="D8" s="27">
        <v>11.84</v>
      </c>
      <c r="E8" s="27">
        <v>17.47</v>
      </c>
      <c r="F8" s="27">
        <v>43.39</v>
      </c>
      <c r="G8" s="27">
        <v>365.8</v>
      </c>
      <c r="H8" s="30"/>
    </row>
    <row r="9" spans="1:8" ht="15.75">
      <c r="A9" s="24"/>
      <c r="B9" s="19"/>
      <c r="C9" s="19"/>
      <c r="D9" s="19"/>
      <c r="E9" s="19"/>
      <c r="F9" s="19"/>
      <c r="G9" s="19"/>
      <c r="H9" s="21"/>
    </row>
    <row r="10" spans="1:8" ht="15.75">
      <c r="A10" s="18" t="s">
        <v>13</v>
      </c>
      <c r="B10" s="19" t="s">
        <v>29</v>
      </c>
      <c r="C10" s="19">
        <v>100</v>
      </c>
      <c r="D10" s="19">
        <v>0.4</v>
      </c>
      <c r="E10" s="19">
        <v>0.4</v>
      </c>
      <c r="F10" s="19">
        <v>9.8000000000000007</v>
      </c>
      <c r="G10" s="19">
        <v>44</v>
      </c>
      <c r="H10" s="21"/>
    </row>
    <row r="11" spans="1:8" ht="15.75">
      <c r="A11" s="18" t="s">
        <v>14</v>
      </c>
      <c r="B11" s="27"/>
      <c r="C11" s="27">
        <v>100</v>
      </c>
      <c r="D11" s="27">
        <v>0.4</v>
      </c>
      <c r="E11" s="27">
        <v>0.4</v>
      </c>
      <c r="F11" s="27">
        <v>9.8000000000000007</v>
      </c>
      <c r="G11" s="27">
        <v>44</v>
      </c>
      <c r="H11" s="30"/>
    </row>
    <row r="12" spans="1:8" ht="15.75">
      <c r="A12" s="24"/>
      <c r="B12" s="19"/>
      <c r="C12" s="19"/>
      <c r="D12" s="19"/>
      <c r="E12" s="19"/>
      <c r="F12" s="19"/>
      <c r="G12" s="19"/>
      <c r="H12" s="21"/>
    </row>
    <row r="13" spans="1:8" ht="31.5">
      <c r="A13" s="18" t="s">
        <v>15</v>
      </c>
      <c r="B13" s="22" t="s">
        <v>65</v>
      </c>
      <c r="C13" s="19">
        <v>60</v>
      </c>
      <c r="D13" s="19">
        <v>0.45600000000000002</v>
      </c>
      <c r="E13" s="19">
        <v>3.65</v>
      </c>
      <c r="F13" s="19">
        <v>1.42</v>
      </c>
      <c r="G13" s="19">
        <v>40.380000000000003</v>
      </c>
      <c r="H13" s="21">
        <v>13</v>
      </c>
    </row>
    <row r="14" spans="1:8" ht="31.5">
      <c r="A14" s="24"/>
      <c r="B14" s="22" t="s">
        <v>66</v>
      </c>
      <c r="C14" s="19">
        <v>200</v>
      </c>
      <c r="D14" s="19">
        <v>1.45</v>
      </c>
      <c r="E14" s="19">
        <v>3.92</v>
      </c>
      <c r="F14" s="19">
        <v>10.19</v>
      </c>
      <c r="G14" s="19">
        <v>82</v>
      </c>
      <c r="H14" s="21">
        <v>24</v>
      </c>
    </row>
    <row r="15" spans="1:8" ht="31.5">
      <c r="A15" s="24"/>
      <c r="B15" s="22" t="s">
        <v>38</v>
      </c>
      <c r="C15" s="19">
        <v>150</v>
      </c>
      <c r="D15" s="19">
        <v>3.06</v>
      </c>
      <c r="E15" s="19">
        <v>4.8</v>
      </c>
      <c r="F15" s="19">
        <v>20.43</v>
      </c>
      <c r="G15" s="19">
        <v>137.25</v>
      </c>
      <c r="H15" s="21">
        <v>339</v>
      </c>
    </row>
    <row r="16" spans="1:8" ht="15.75">
      <c r="A16" s="24"/>
      <c r="B16" s="22" t="s">
        <v>67</v>
      </c>
      <c r="C16" s="19">
        <v>70</v>
      </c>
      <c r="D16" s="19">
        <v>7.5</v>
      </c>
      <c r="E16" s="19">
        <v>9.8000000000000007</v>
      </c>
      <c r="F16" s="19">
        <v>2.65</v>
      </c>
      <c r="G16" s="19">
        <v>110.25</v>
      </c>
      <c r="H16" s="21">
        <v>179</v>
      </c>
    </row>
    <row r="17" spans="1:8" ht="15.75">
      <c r="A17" s="24"/>
      <c r="B17" s="22" t="s">
        <v>68</v>
      </c>
      <c r="C17" s="19">
        <v>80</v>
      </c>
      <c r="D17" s="19">
        <v>1.1200000000000001</v>
      </c>
      <c r="E17" s="19">
        <v>3.99</v>
      </c>
      <c r="F17" s="19">
        <v>4.6900000000000004</v>
      </c>
      <c r="G17" s="19">
        <v>59.28</v>
      </c>
      <c r="H17" s="21">
        <v>372</v>
      </c>
    </row>
    <row r="18" spans="1:8" ht="31.5">
      <c r="A18" s="24"/>
      <c r="B18" s="22" t="s">
        <v>17</v>
      </c>
      <c r="C18" s="19">
        <v>200</v>
      </c>
      <c r="D18" s="19">
        <v>0.44</v>
      </c>
      <c r="E18" s="19">
        <v>0.02</v>
      </c>
      <c r="F18" s="19">
        <v>27.76</v>
      </c>
      <c r="G18" s="19">
        <v>113</v>
      </c>
      <c r="H18" s="21">
        <v>394</v>
      </c>
    </row>
    <row r="19" spans="1:8" ht="15.75">
      <c r="A19" s="24"/>
      <c r="B19" s="19" t="s">
        <v>51</v>
      </c>
      <c r="C19" s="19">
        <v>50</v>
      </c>
      <c r="D19" s="19">
        <v>3.3</v>
      </c>
      <c r="E19" s="19"/>
      <c r="F19" s="19">
        <v>0.6</v>
      </c>
      <c r="G19" s="19">
        <v>16.7</v>
      </c>
      <c r="H19" s="21"/>
    </row>
    <row r="20" spans="1:8" ht="15.75">
      <c r="A20" s="24"/>
      <c r="B20" s="19" t="s">
        <v>52</v>
      </c>
      <c r="C20" s="19">
        <v>50</v>
      </c>
      <c r="D20" s="19">
        <v>3.95</v>
      </c>
      <c r="E20" s="19"/>
      <c r="F20" s="19">
        <v>0.5</v>
      </c>
      <c r="G20" s="19">
        <v>24.15</v>
      </c>
      <c r="H20" s="21"/>
    </row>
    <row r="21" spans="1:8" ht="15.75">
      <c r="A21" s="18" t="s">
        <v>18</v>
      </c>
      <c r="B21" s="27"/>
      <c r="C21" s="27">
        <v>860</v>
      </c>
      <c r="D21" s="27">
        <v>21.27</v>
      </c>
      <c r="E21" s="27">
        <v>26.18</v>
      </c>
      <c r="F21" s="27">
        <v>68.27</v>
      </c>
      <c r="G21" s="27">
        <v>583.01</v>
      </c>
      <c r="H21" s="30"/>
    </row>
    <row r="22" spans="1:8" ht="15.75">
      <c r="A22" s="24"/>
      <c r="B22" s="19"/>
      <c r="C22" s="19"/>
      <c r="D22" s="19"/>
      <c r="E22" s="19"/>
      <c r="F22" s="19"/>
      <c r="G22" s="19"/>
      <c r="H22" s="21"/>
    </row>
    <row r="23" spans="1:8" ht="31.5">
      <c r="A23" s="32" t="s">
        <v>19</v>
      </c>
      <c r="B23" s="22" t="s">
        <v>69</v>
      </c>
      <c r="C23" s="19">
        <v>200</v>
      </c>
      <c r="D23" s="19">
        <v>5.75</v>
      </c>
      <c r="E23" s="19">
        <v>5.21</v>
      </c>
      <c r="F23" s="19">
        <v>18.829999999999998</v>
      </c>
      <c r="G23" s="19">
        <v>145.19999999999999</v>
      </c>
      <c r="H23" s="21">
        <v>100</v>
      </c>
    </row>
    <row r="24" spans="1:8" ht="31.5">
      <c r="A24" s="24"/>
      <c r="B24" s="22" t="s">
        <v>24</v>
      </c>
      <c r="C24" s="19">
        <v>200</v>
      </c>
      <c r="D24" s="19">
        <v>0</v>
      </c>
      <c r="E24" s="19">
        <v>0</v>
      </c>
      <c r="F24" s="19">
        <v>18.8</v>
      </c>
      <c r="G24" s="19">
        <v>46.5</v>
      </c>
      <c r="H24" s="21">
        <v>233</v>
      </c>
    </row>
    <row r="25" spans="1:8" ht="15.75">
      <c r="A25" s="24"/>
      <c r="B25" s="9" t="s">
        <v>20</v>
      </c>
      <c r="C25" s="26">
        <v>30</v>
      </c>
      <c r="D25" s="26">
        <v>2.36</v>
      </c>
      <c r="E25" s="26">
        <v>7.49</v>
      </c>
      <c r="F25" s="26">
        <v>14.83</v>
      </c>
      <c r="G25" s="26">
        <v>136</v>
      </c>
      <c r="H25" s="8"/>
    </row>
    <row r="26" spans="1:8" ht="15.75">
      <c r="A26" s="24"/>
      <c r="B26" s="19" t="s">
        <v>52</v>
      </c>
      <c r="C26" s="19">
        <v>15</v>
      </c>
      <c r="D26" s="19">
        <v>1.19</v>
      </c>
      <c r="E26" s="19">
        <v>0.15</v>
      </c>
      <c r="F26" s="19">
        <v>7.25</v>
      </c>
      <c r="G26" s="19">
        <v>35</v>
      </c>
      <c r="H26" s="21"/>
    </row>
    <row r="27" spans="1:8" ht="47.25">
      <c r="A27" s="32" t="s">
        <v>21</v>
      </c>
      <c r="B27" s="27"/>
      <c r="C27" s="27">
        <v>445</v>
      </c>
      <c r="D27" s="27">
        <v>9.3000000000000007</v>
      </c>
      <c r="E27" s="27">
        <v>12.85</v>
      </c>
      <c r="F27" s="27">
        <v>59.71</v>
      </c>
      <c r="G27" s="27">
        <v>362.7</v>
      </c>
      <c r="H27" s="30"/>
    </row>
    <row r="28" spans="1:8" ht="15.75">
      <c r="A28" s="24"/>
      <c r="B28" s="19"/>
      <c r="C28" s="19"/>
      <c r="D28" s="19"/>
      <c r="E28" s="19"/>
      <c r="F28" s="19"/>
      <c r="G28" s="19"/>
      <c r="H28" s="21"/>
    </row>
    <row r="29" spans="1:8" ht="15.75">
      <c r="A29" s="18" t="s">
        <v>22</v>
      </c>
      <c r="B29" s="19"/>
      <c r="C29" s="39">
        <v>1830</v>
      </c>
      <c r="D29" s="39">
        <v>42.81</v>
      </c>
      <c r="E29" s="39">
        <v>56.9</v>
      </c>
      <c r="F29" s="39">
        <v>181.17</v>
      </c>
      <c r="G29" s="39">
        <v>1355.51</v>
      </c>
      <c r="H29" s="34"/>
    </row>
  </sheetData>
  <printOptions horizontalCentered="1"/>
  <pageMargins left="0" right="0" top="0" bottom="0" header="0" footer="0"/>
  <pageSetup paperSize="9" scale="95" orientation="landscape" horizontalDpi="180" verticalDpi="18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8"/>
  <sheetViews>
    <sheetView workbookViewId="0">
      <selection activeCell="A3" sqref="A3"/>
    </sheetView>
  </sheetViews>
  <sheetFormatPr defaultRowHeight="15"/>
  <cols>
    <col min="1" max="1" width="17.28515625" customWidth="1"/>
    <col min="2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4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32" t="s">
        <v>89</v>
      </c>
      <c r="B3" s="19"/>
      <c r="C3" s="20"/>
      <c r="D3" s="20"/>
      <c r="E3" s="20"/>
      <c r="F3" s="20"/>
      <c r="G3" s="20"/>
      <c r="H3" s="21"/>
    </row>
    <row r="4" spans="1:8" ht="31.5">
      <c r="A4" s="18" t="s">
        <v>8</v>
      </c>
      <c r="B4" s="22" t="s">
        <v>70</v>
      </c>
      <c r="C4" s="23">
        <v>200</v>
      </c>
      <c r="D4" s="20">
        <v>5.97</v>
      </c>
      <c r="E4" s="20">
        <v>5.47</v>
      </c>
      <c r="F4" s="20">
        <v>17.079999999999998</v>
      </c>
      <c r="G4" s="20">
        <v>142.19999999999999</v>
      </c>
      <c r="H4" s="21">
        <v>101</v>
      </c>
    </row>
    <row r="5" spans="1:8" ht="15.75">
      <c r="A5" s="24"/>
      <c r="B5" s="19" t="s">
        <v>55</v>
      </c>
      <c r="C5" s="25">
        <v>60</v>
      </c>
      <c r="D5" s="19">
        <v>6.68</v>
      </c>
      <c r="E5" s="19">
        <v>8.4499999999999993</v>
      </c>
      <c r="F5" s="19">
        <v>19.39</v>
      </c>
      <c r="G5" s="19">
        <v>180</v>
      </c>
      <c r="H5" s="21">
        <v>3</v>
      </c>
    </row>
    <row r="6" spans="1:8" ht="15.75">
      <c r="A6" s="24"/>
      <c r="B6" s="19" t="s">
        <v>59</v>
      </c>
      <c r="C6" s="25">
        <v>187</v>
      </c>
      <c r="D6" s="20">
        <v>0.06</v>
      </c>
      <c r="E6" s="20">
        <v>0.02</v>
      </c>
      <c r="F6" s="20">
        <v>9.99</v>
      </c>
      <c r="G6" s="23">
        <v>40</v>
      </c>
      <c r="H6" s="21">
        <v>411</v>
      </c>
    </row>
    <row r="7" spans="1:8" ht="15.75" hidden="1">
      <c r="A7" s="44"/>
      <c r="B7" s="36"/>
      <c r="C7" s="37"/>
      <c r="D7" s="36"/>
      <c r="E7" s="36"/>
      <c r="F7" s="36"/>
      <c r="G7" s="36"/>
      <c r="H7" s="38"/>
    </row>
    <row r="8" spans="1:8" ht="15.75" hidden="1">
      <c r="A8" s="24"/>
      <c r="B8" s="22"/>
      <c r="C8" s="26"/>
      <c r="D8" s="19"/>
      <c r="E8" s="19"/>
      <c r="F8" s="19"/>
      <c r="G8" s="19"/>
      <c r="H8" s="21"/>
    </row>
    <row r="9" spans="1:8" ht="15.75">
      <c r="A9" s="18" t="s">
        <v>12</v>
      </c>
      <c r="B9" s="27"/>
      <c r="C9" s="28">
        <f>C8+C5+C4+C6</f>
        <v>447</v>
      </c>
      <c r="D9" s="29">
        <f>D8+D5+D4+D6</f>
        <v>12.709999999999999</v>
      </c>
      <c r="E9" s="29">
        <f>E8+E5+E4+E6</f>
        <v>13.939999999999998</v>
      </c>
      <c r="F9" s="29">
        <f>F8+F5+F4+F6</f>
        <v>46.46</v>
      </c>
      <c r="G9" s="29">
        <f>G8+G5+G4+G6</f>
        <v>362.2</v>
      </c>
      <c r="H9" s="30"/>
    </row>
    <row r="10" spans="1:8" ht="15.75">
      <c r="A10" s="24"/>
      <c r="B10" s="19"/>
      <c r="C10" s="20"/>
      <c r="D10" s="20"/>
      <c r="E10" s="20"/>
      <c r="F10" s="20"/>
      <c r="G10" s="20"/>
      <c r="H10" s="21"/>
    </row>
    <row r="11" spans="1:8" ht="15.75">
      <c r="A11" s="18" t="s">
        <v>13</v>
      </c>
      <c r="B11" s="19" t="s">
        <v>54</v>
      </c>
      <c r="C11" s="19">
        <v>180</v>
      </c>
      <c r="D11" s="19">
        <v>0.9</v>
      </c>
      <c r="E11" s="19"/>
      <c r="F11" s="19">
        <v>18.18</v>
      </c>
      <c r="G11" s="19">
        <v>76</v>
      </c>
      <c r="H11" s="21">
        <v>418</v>
      </c>
    </row>
    <row r="12" spans="1:8" ht="15.75">
      <c r="A12" s="18" t="s">
        <v>14</v>
      </c>
      <c r="B12" s="27"/>
      <c r="C12" s="28">
        <f>C11</f>
        <v>180</v>
      </c>
      <c r="D12" s="29">
        <f t="shared" ref="D12:G12" si="0">D11</f>
        <v>0.9</v>
      </c>
      <c r="E12" s="29">
        <f t="shared" si="0"/>
        <v>0</v>
      </c>
      <c r="F12" s="29">
        <f t="shared" si="0"/>
        <v>18.18</v>
      </c>
      <c r="G12" s="29">
        <f t="shared" si="0"/>
        <v>76</v>
      </c>
      <c r="H12" s="30"/>
    </row>
    <row r="13" spans="1:8" ht="15.75">
      <c r="A13" s="24"/>
      <c r="B13" s="19"/>
      <c r="C13" s="20"/>
      <c r="D13" s="20"/>
      <c r="E13" s="20"/>
      <c r="F13" s="20"/>
      <c r="G13" s="20"/>
      <c r="H13" s="21"/>
    </row>
    <row r="14" spans="1:8" ht="31.5">
      <c r="A14" s="18" t="s">
        <v>15</v>
      </c>
      <c r="B14" s="22" t="s">
        <v>71</v>
      </c>
      <c r="C14" s="19">
        <v>60</v>
      </c>
      <c r="D14" s="19">
        <v>0.68</v>
      </c>
      <c r="E14" s="19">
        <v>3.71</v>
      </c>
      <c r="F14" s="19">
        <v>2.83</v>
      </c>
      <c r="G14" s="19">
        <v>47</v>
      </c>
      <c r="H14" s="21">
        <v>14</v>
      </c>
    </row>
    <row r="15" spans="1:8" ht="47.25">
      <c r="A15" s="24"/>
      <c r="B15" s="22" t="s">
        <v>30</v>
      </c>
      <c r="C15" s="23">
        <v>200</v>
      </c>
      <c r="D15" s="20">
        <v>2.15</v>
      </c>
      <c r="E15" s="20">
        <v>2.27</v>
      </c>
      <c r="F15" s="20">
        <v>13.71</v>
      </c>
      <c r="G15" s="23">
        <v>107.8</v>
      </c>
      <c r="H15" s="21">
        <v>88</v>
      </c>
    </row>
    <row r="16" spans="1:8" ht="15.75">
      <c r="A16" s="24"/>
      <c r="B16" s="22" t="s">
        <v>31</v>
      </c>
      <c r="C16" s="23">
        <v>210</v>
      </c>
      <c r="D16" s="31">
        <v>22.26</v>
      </c>
      <c r="E16" s="31">
        <v>7.73</v>
      </c>
      <c r="F16" s="31">
        <v>35.69</v>
      </c>
      <c r="G16" s="31">
        <v>301</v>
      </c>
      <c r="H16" s="21">
        <v>321</v>
      </c>
    </row>
    <row r="17" spans="1:8" ht="31.5">
      <c r="A17" s="24"/>
      <c r="B17" s="22" t="s">
        <v>17</v>
      </c>
      <c r="C17" s="19">
        <v>200</v>
      </c>
      <c r="D17" s="19">
        <v>0.44</v>
      </c>
      <c r="E17" s="19">
        <v>0.02</v>
      </c>
      <c r="F17" s="19">
        <v>27.76</v>
      </c>
      <c r="G17" s="19">
        <v>113</v>
      </c>
      <c r="H17" s="21">
        <v>394</v>
      </c>
    </row>
    <row r="18" spans="1:8" ht="15.75">
      <c r="A18" s="24"/>
      <c r="B18" s="19" t="s">
        <v>51</v>
      </c>
      <c r="C18" s="19">
        <v>50</v>
      </c>
      <c r="D18" s="19">
        <v>3.3</v>
      </c>
      <c r="E18" s="19"/>
      <c r="F18" s="19">
        <v>0.6</v>
      </c>
      <c r="G18" s="19">
        <v>16.7</v>
      </c>
      <c r="H18" s="21"/>
    </row>
    <row r="19" spans="1:8" ht="15.75">
      <c r="A19" s="24"/>
      <c r="B19" s="19" t="s">
        <v>52</v>
      </c>
      <c r="C19" s="19">
        <v>50</v>
      </c>
      <c r="D19" s="19">
        <v>3.95</v>
      </c>
      <c r="E19" s="19"/>
      <c r="F19" s="19">
        <v>0.5</v>
      </c>
      <c r="G19" s="19">
        <v>24.15</v>
      </c>
      <c r="H19" s="21"/>
    </row>
    <row r="20" spans="1:8" ht="15.75">
      <c r="A20" s="18" t="s">
        <v>18</v>
      </c>
      <c r="B20" s="27"/>
      <c r="C20" s="28">
        <f>C19+C18+C17+C16+C15+C14</f>
        <v>770</v>
      </c>
      <c r="D20" s="29">
        <f>D19+D18+D17+D16+D15+D14</f>
        <v>32.78</v>
      </c>
      <c r="E20" s="29">
        <f>E19+E18+E17+E16+E15+E14</f>
        <v>13.73</v>
      </c>
      <c r="F20" s="29">
        <f>F19+F18+F17+F16+F15+F14</f>
        <v>81.089999999999989</v>
      </c>
      <c r="G20" s="29">
        <f>G19+G18+G17+G16+G15+G14</f>
        <v>609.65</v>
      </c>
      <c r="H20" s="30"/>
    </row>
    <row r="21" spans="1:8" ht="15.75">
      <c r="A21" s="24"/>
      <c r="B21" s="19"/>
      <c r="C21" s="20"/>
      <c r="D21" s="20"/>
      <c r="E21" s="20"/>
      <c r="F21" s="20"/>
      <c r="G21" s="20"/>
      <c r="H21" s="21"/>
    </row>
    <row r="22" spans="1:8" ht="31.5">
      <c r="A22" s="32" t="s">
        <v>19</v>
      </c>
      <c r="B22" s="22" t="s">
        <v>72</v>
      </c>
      <c r="C22" s="23">
        <v>150</v>
      </c>
      <c r="D22" s="20">
        <v>3.09</v>
      </c>
      <c r="E22" s="20">
        <v>4.8499999999999996</v>
      </c>
      <c r="F22" s="20">
        <v>14.14</v>
      </c>
      <c r="G22" s="20">
        <v>137.25</v>
      </c>
      <c r="H22" s="21">
        <v>98</v>
      </c>
    </row>
    <row r="23" spans="1:8" ht="15.75">
      <c r="A23" s="24"/>
      <c r="B23" s="22" t="s">
        <v>73</v>
      </c>
      <c r="C23" s="19">
        <v>40</v>
      </c>
      <c r="D23" s="19">
        <v>5.08</v>
      </c>
      <c r="E23" s="19">
        <v>4.5999999999999996</v>
      </c>
      <c r="F23" s="19">
        <v>0.28000000000000003</v>
      </c>
      <c r="G23" s="19">
        <v>63</v>
      </c>
      <c r="H23" s="21">
        <v>227</v>
      </c>
    </row>
    <row r="24" spans="1:8" ht="31.5">
      <c r="A24" s="24"/>
      <c r="B24" s="22" t="s">
        <v>39</v>
      </c>
      <c r="C24" s="19">
        <v>180</v>
      </c>
      <c r="D24" s="19">
        <v>2.85</v>
      </c>
      <c r="E24" s="19">
        <v>2.41</v>
      </c>
      <c r="F24" s="19">
        <v>14.36</v>
      </c>
      <c r="G24" s="19">
        <v>91</v>
      </c>
      <c r="H24" s="21">
        <v>414</v>
      </c>
    </row>
    <row r="25" spans="1:8" ht="15.75">
      <c r="A25" s="24"/>
      <c r="B25" s="19" t="s">
        <v>52</v>
      </c>
      <c r="C25" s="19">
        <v>15</v>
      </c>
      <c r="D25" s="19">
        <v>1.19</v>
      </c>
      <c r="E25" s="19">
        <v>0.15</v>
      </c>
      <c r="F25" s="19">
        <v>7.25</v>
      </c>
      <c r="G25" s="19">
        <v>35</v>
      </c>
      <c r="H25" s="21"/>
    </row>
    <row r="26" spans="1:8" ht="47.25">
      <c r="A26" s="32" t="s">
        <v>21</v>
      </c>
      <c r="B26" s="27"/>
      <c r="C26" s="29">
        <f>C25+C24+C23+C22</f>
        <v>385</v>
      </c>
      <c r="D26" s="29">
        <f>D25+D24+D23+D22</f>
        <v>12.21</v>
      </c>
      <c r="E26" s="29">
        <f>E25+E24+E23+E22</f>
        <v>12.01</v>
      </c>
      <c r="F26" s="29">
        <f>F25+F24+F23+F22</f>
        <v>36.03</v>
      </c>
      <c r="G26" s="29">
        <f>G25+G24+G23+G22</f>
        <v>326.25</v>
      </c>
      <c r="H26" s="30"/>
    </row>
    <row r="27" spans="1:8" ht="15.75">
      <c r="A27" s="24"/>
      <c r="B27" s="19"/>
      <c r="C27" s="20"/>
      <c r="D27" s="20"/>
      <c r="E27" s="20"/>
      <c r="F27" s="20"/>
      <c r="G27" s="20"/>
      <c r="H27" s="21"/>
    </row>
    <row r="28" spans="1:8" ht="15.75">
      <c r="A28" s="18" t="s">
        <v>22</v>
      </c>
      <c r="B28" s="19"/>
      <c r="C28" s="33">
        <f>C26+C20+C12+C9</f>
        <v>1782</v>
      </c>
      <c r="D28" s="33">
        <f>D26+D20+D12+D9</f>
        <v>58.6</v>
      </c>
      <c r="E28" s="33">
        <f>E26+E20+E12+E9</f>
        <v>39.68</v>
      </c>
      <c r="F28" s="33">
        <f>F26+F20+F12+F9</f>
        <v>181.76</v>
      </c>
      <c r="G28" s="33">
        <f>G26+G20+G12+G9</f>
        <v>1374.1</v>
      </c>
      <c r="H28" s="34"/>
    </row>
  </sheetData>
  <printOptions horizontalCentered="1"/>
  <pageMargins left="0" right="0" top="0" bottom="0" header="0" footer="0"/>
  <pageSetup paperSize="9" orientation="landscape" horizontalDpi="180" verticalDpi="18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0"/>
  <sheetViews>
    <sheetView workbookViewId="0">
      <selection activeCell="A3" sqref="A3"/>
    </sheetView>
  </sheetViews>
  <sheetFormatPr defaultRowHeight="15"/>
  <cols>
    <col min="1" max="1" width="17.28515625" customWidth="1"/>
    <col min="2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4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32" t="s">
        <v>90</v>
      </c>
      <c r="B3" s="19"/>
      <c r="C3" s="20"/>
      <c r="D3" s="20"/>
      <c r="E3" s="20"/>
      <c r="F3" s="20"/>
      <c r="G3" s="20"/>
      <c r="H3" s="21"/>
    </row>
    <row r="4" spans="1:8" ht="31.5">
      <c r="A4" s="18" t="s">
        <v>8</v>
      </c>
      <c r="B4" s="22" t="s">
        <v>45</v>
      </c>
      <c r="C4" s="19">
        <v>200</v>
      </c>
      <c r="D4" s="19">
        <v>5.4859999999999998</v>
      </c>
      <c r="E4" s="19">
        <v>5.048</v>
      </c>
      <c r="F4" s="19">
        <v>16.100000000000001</v>
      </c>
      <c r="G4" s="19">
        <v>131.80000000000001</v>
      </c>
      <c r="H4" s="21">
        <v>99</v>
      </c>
    </row>
    <row r="5" spans="1:8" ht="15.75">
      <c r="A5" s="24"/>
      <c r="B5" s="19" t="s">
        <v>55</v>
      </c>
      <c r="C5" s="25">
        <v>60</v>
      </c>
      <c r="D5" s="19">
        <v>6.68</v>
      </c>
      <c r="E5" s="19">
        <v>8.4499999999999993</v>
      </c>
      <c r="F5" s="19">
        <v>19.39</v>
      </c>
      <c r="G5" s="19">
        <v>180</v>
      </c>
      <c r="H5" s="21">
        <v>3</v>
      </c>
    </row>
    <row r="6" spans="1:8" ht="15.75">
      <c r="A6" s="24"/>
      <c r="B6" s="19" t="s">
        <v>10</v>
      </c>
      <c r="C6" s="26">
        <v>200</v>
      </c>
      <c r="D6" s="19">
        <v>0.12</v>
      </c>
      <c r="E6" s="19">
        <v>0.02</v>
      </c>
      <c r="F6" s="19">
        <v>10.199999999999999</v>
      </c>
      <c r="G6" s="19">
        <v>29</v>
      </c>
      <c r="H6" s="21">
        <v>412</v>
      </c>
    </row>
    <row r="7" spans="1:8" ht="15.75" hidden="1">
      <c r="A7" s="44"/>
      <c r="B7" s="36"/>
      <c r="C7" s="37"/>
      <c r="D7" s="36"/>
      <c r="E7" s="36"/>
      <c r="F7" s="36"/>
      <c r="G7" s="36"/>
      <c r="H7" s="38"/>
    </row>
    <row r="8" spans="1:8" ht="15.75" hidden="1">
      <c r="A8" s="24"/>
      <c r="B8" s="22"/>
      <c r="C8" s="26"/>
      <c r="D8" s="19"/>
      <c r="E8" s="19"/>
      <c r="F8" s="19"/>
      <c r="G8" s="19"/>
      <c r="H8" s="21"/>
    </row>
    <row r="9" spans="1:8" ht="15.75">
      <c r="A9" s="18" t="s">
        <v>12</v>
      </c>
      <c r="B9" s="27"/>
      <c r="C9" s="28">
        <f>C8+C5+C4+C6</f>
        <v>460</v>
      </c>
      <c r="D9" s="29">
        <f>D8+D5+D4+D6</f>
        <v>12.286</v>
      </c>
      <c r="E9" s="29">
        <f>E8+E5+E4+E6</f>
        <v>13.517999999999999</v>
      </c>
      <c r="F9" s="29">
        <f>F8+F5+F4+F6</f>
        <v>45.69</v>
      </c>
      <c r="G9" s="29">
        <f>G8+G5+G4+G6</f>
        <v>340.8</v>
      </c>
      <c r="H9" s="30"/>
    </row>
    <row r="10" spans="1:8" ht="15.75">
      <c r="A10" s="24"/>
      <c r="B10" s="19"/>
      <c r="C10" s="20"/>
      <c r="D10" s="20"/>
      <c r="E10" s="20"/>
      <c r="F10" s="20"/>
      <c r="G10" s="20"/>
      <c r="H10" s="21"/>
    </row>
    <row r="11" spans="1:8" ht="15.75">
      <c r="A11" s="18" t="s">
        <v>13</v>
      </c>
      <c r="B11" s="19" t="s">
        <v>29</v>
      </c>
      <c r="C11" s="19">
        <v>100</v>
      </c>
      <c r="D11" s="19">
        <v>0.4</v>
      </c>
      <c r="E11" s="19">
        <v>0.4</v>
      </c>
      <c r="F11" s="19">
        <v>9.8000000000000007</v>
      </c>
      <c r="G11" s="19">
        <v>44</v>
      </c>
      <c r="H11" s="21"/>
    </row>
    <row r="12" spans="1:8" ht="15.75">
      <c r="A12" s="18" t="s">
        <v>14</v>
      </c>
      <c r="B12" s="27"/>
      <c r="C12" s="28">
        <f>C11</f>
        <v>100</v>
      </c>
      <c r="D12" s="29">
        <f t="shared" ref="D12:G12" si="0">D11</f>
        <v>0.4</v>
      </c>
      <c r="E12" s="29">
        <f t="shared" si="0"/>
        <v>0.4</v>
      </c>
      <c r="F12" s="52">
        <f t="shared" si="0"/>
        <v>9.8000000000000007</v>
      </c>
      <c r="G12" s="28">
        <f t="shared" si="0"/>
        <v>44</v>
      </c>
      <c r="H12" s="30"/>
    </row>
    <row r="13" spans="1:8" ht="15.75">
      <c r="A13" s="24"/>
      <c r="B13" s="19"/>
      <c r="C13" s="20"/>
      <c r="D13" s="20"/>
      <c r="E13" s="20"/>
      <c r="F13" s="20"/>
      <c r="G13" s="20"/>
      <c r="H13" s="21"/>
    </row>
    <row r="14" spans="1:8" ht="15.75">
      <c r="A14" s="18" t="s">
        <v>15</v>
      </c>
      <c r="B14" s="22" t="s">
        <v>16</v>
      </c>
      <c r="C14" s="19">
        <v>60</v>
      </c>
      <c r="D14" s="19">
        <v>0.85499999999999998</v>
      </c>
      <c r="E14" s="19">
        <v>3.65</v>
      </c>
      <c r="F14" s="19">
        <v>5.016</v>
      </c>
      <c r="G14" s="19">
        <v>56.34</v>
      </c>
      <c r="H14" s="21">
        <v>9</v>
      </c>
    </row>
    <row r="15" spans="1:8" ht="31.5">
      <c r="A15" s="24"/>
      <c r="B15" s="22" t="s">
        <v>36</v>
      </c>
      <c r="C15" s="23">
        <v>200</v>
      </c>
      <c r="D15" s="20">
        <v>1.68</v>
      </c>
      <c r="E15" s="20">
        <v>4.09</v>
      </c>
      <c r="F15" s="20">
        <v>13.27</v>
      </c>
      <c r="G15" s="23">
        <v>96.6</v>
      </c>
      <c r="H15" s="21">
        <v>26</v>
      </c>
    </row>
    <row r="16" spans="1:8" ht="31.5">
      <c r="A16" s="44"/>
      <c r="B16" s="22" t="s">
        <v>74</v>
      </c>
      <c r="C16" s="51">
        <v>150</v>
      </c>
      <c r="D16" s="45">
        <v>2.86</v>
      </c>
      <c r="E16" s="45">
        <v>4.3099999999999996</v>
      </c>
      <c r="F16" s="45">
        <v>23.01</v>
      </c>
      <c r="G16" s="45">
        <v>142.35</v>
      </c>
      <c r="H16" s="43">
        <v>31</v>
      </c>
    </row>
    <row r="17" spans="1:8" ht="15.75">
      <c r="A17" s="24"/>
      <c r="B17" s="22" t="s">
        <v>75</v>
      </c>
      <c r="C17" s="19">
        <v>80</v>
      </c>
      <c r="D17" s="19">
        <v>10.91</v>
      </c>
      <c r="E17" s="19">
        <v>12.53</v>
      </c>
      <c r="F17" s="19">
        <v>13.79</v>
      </c>
      <c r="G17" s="19">
        <v>212</v>
      </c>
      <c r="H17" s="21">
        <v>304</v>
      </c>
    </row>
    <row r="18" spans="1:8" ht="15.75">
      <c r="A18" s="24"/>
      <c r="B18" s="22" t="s">
        <v>68</v>
      </c>
      <c r="C18" s="19">
        <v>80</v>
      </c>
      <c r="D18" s="19">
        <v>1.1200000000000001</v>
      </c>
      <c r="E18" s="19">
        <v>3.99</v>
      </c>
      <c r="F18" s="19">
        <v>4.6900000000000004</v>
      </c>
      <c r="G18" s="19">
        <v>59.28</v>
      </c>
      <c r="H18" s="21">
        <v>372</v>
      </c>
    </row>
    <row r="19" spans="1:8" ht="31.5">
      <c r="A19" s="24"/>
      <c r="B19" s="22" t="s">
        <v>17</v>
      </c>
      <c r="C19" s="19">
        <v>200</v>
      </c>
      <c r="D19" s="19">
        <v>0.44</v>
      </c>
      <c r="E19" s="19">
        <v>0.02</v>
      </c>
      <c r="F19" s="19">
        <v>27.76</v>
      </c>
      <c r="G19" s="19">
        <v>113</v>
      </c>
      <c r="H19" s="21">
        <v>394</v>
      </c>
    </row>
    <row r="20" spans="1:8" ht="15.75">
      <c r="A20" s="24"/>
      <c r="B20" s="19" t="s">
        <v>51</v>
      </c>
      <c r="C20" s="19">
        <v>50</v>
      </c>
      <c r="D20" s="19">
        <v>3.3</v>
      </c>
      <c r="E20" s="19"/>
      <c r="F20" s="19">
        <v>0.6</v>
      </c>
      <c r="G20" s="19">
        <v>16.7</v>
      </c>
      <c r="H20" s="21"/>
    </row>
    <row r="21" spans="1:8" ht="15.75">
      <c r="A21" s="24"/>
      <c r="B21" s="19" t="s">
        <v>52</v>
      </c>
      <c r="C21" s="19">
        <v>50</v>
      </c>
      <c r="D21" s="19">
        <v>3.95</v>
      </c>
      <c r="E21" s="19"/>
      <c r="F21" s="19">
        <v>0.5</v>
      </c>
      <c r="G21" s="19">
        <v>24.15</v>
      </c>
      <c r="H21" s="21"/>
    </row>
    <row r="22" spans="1:8" ht="15.75">
      <c r="A22" s="18" t="s">
        <v>18</v>
      </c>
      <c r="B22" s="27"/>
      <c r="C22" s="28">
        <f>C21+C20+C19+C18+C17+C16+C15+C14</f>
        <v>870</v>
      </c>
      <c r="D22" s="29">
        <f>D21+D20+D19+D18+D17+D16+D15+D14</f>
        <v>25.114999999999998</v>
      </c>
      <c r="E22" s="29">
        <f>E21+E20+E19+E18+E17+E16+E15+E14</f>
        <v>28.589999999999996</v>
      </c>
      <c r="F22" s="29">
        <f>F21+F20+F19+F18+F17+F16+F15+F14</f>
        <v>88.63600000000001</v>
      </c>
      <c r="G22" s="29">
        <f>G21+G20+G19+G18+G17+G16+G15+G14</f>
        <v>720.42000000000007</v>
      </c>
      <c r="H22" s="30"/>
    </row>
    <row r="23" spans="1:8" ht="15.75">
      <c r="A23" s="24"/>
      <c r="B23" s="19"/>
      <c r="C23" s="20"/>
      <c r="D23" s="20"/>
      <c r="E23" s="20"/>
      <c r="F23" s="20"/>
      <c r="G23" s="20"/>
      <c r="H23" s="21"/>
    </row>
    <row r="24" spans="1:8" ht="31.5">
      <c r="A24" s="32" t="s">
        <v>19</v>
      </c>
      <c r="B24" s="22" t="s">
        <v>76</v>
      </c>
      <c r="C24" s="23">
        <v>60</v>
      </c>
      <c r="D24" s="20">
        <v>4.5999999999999996</v>
      </c>
      <c r="E24" s="20">
        <v>4.0999999999999996</v>
      </c>
      <c r="F24" s="20">
        <v>30.5</v>
      </c>
      <c r="G24" s="23">
        <v>177</v>
      </c>
      <c r="H24" s="53" t="s">
        <v>77</v>
      </c>
    </row>
    <row r="25" spans="1:8" ht="15.75">
      <c r="A25" s="24"/>
      <c r="B25" s="22" t="s">
        <v>33</v>
      </c>
      <c r="C25" s="19">
        <v>180</v>
      </c>
      <c r="D25" s="19">
        <v>5.2</v>
      </c>
      <c r="E25" s="19">
        <v>4.5</v>
      </c>
      <c r="F25" s="19">
        <v>7.2</v>
      </c>
      <c r="G25" s="19">
        <v>90</v>
      </c>
      <c r="H25" s="21">
        <v>420</v>
      </c>
    </row>
    <row r="26" spans="1:8" ht="15.75">
      <c r="A26" s="24"/>
      <c r="B26" s="19"/>
      <c r="C26" s="23"/>
      <c r="D26" s="20"/>
      <c r="E26" s="20"/>
      <c r="F26" s="20"/>
      <c r="G26" s="20"/>
      <c r="H26" s="21"/>
    </row>
    <row r="27" spans="1:8" ht="15.75">
      <c r="A27" s="24"/>
      <c r="B27" s="19"/>
      <c r="C27" s="25"/>
      <c r="D27" s="20"/>
      <c r="E27" s="20"/>
      <c r="F27" s="20"/>
      <c r="G27" s="20"/>
      <c r="H27" s="21"/>
    </row>
    <row r="28" spans="1:8" ht="47.25">
      <c r="A28" s="32" t="s">
        <v>21</v>
      </c>
      <c r="B28" s="27"/>
      <c r="C28" s="29">
        <f>C27+C26+C25+C24</f>
        <v>240</v>
      </c>
      <c r="D28" s="29">
        <f t="shared" ref="D28:G28" si="1">D27+D26+D25+D24</f>
        <v>9.8000000000000007</v>
      </c>
      <c r="E28" s="29">
        <f t="shared" si="1"/>
        <v>8.6</v>
      </c>
      <c r="F28" s="29">
        <f t="shared" si="1"/>
        <v>37.700000000000003</v>
      </c>
      <c r="G28" s="29">
        <f t="shared" si="1"/>
        <v>267</v>
      </c>
      <c r="H28" s="30"/>
    </row>
    <row r="29" spans="1:8" ht="15.75">
      <c r="A29" s="24"/>
      <c r="B29" s="19"/>
      <c r="C29" s="20"/>
      <c r="D29" s="20"/>
      <c r="E29" s="20"/>
      <c r="F29" s="20"/>
      <c r="G29" s="20"/>
      <c r="H29" s="21"/>
    </row>
    <row r="30" spans="1:8" ht="15.75">
      <c r="A30" s="18" t="s">
        <v>22</v>
      </c>
      <c r="B30" s="19"/>
      <c r="C30" s="33">
        <f>C28+C22+C12+C9</f>
        <v>1670</v>
      </c>
      <c r="D30" s="33">
        <f>D28+D22+D12+D9</f>
        <v>47.600999999999999</v>
      </c>
      <c r="E30" s="33">
        <f>E28+E22+E12+E9</f>
        <v>51.107999999999997</v>
      </c>
      <c r="F30" s="33">
        <f>F28+F22+F12+F9</f>
        <v>181.82600000000002</v>
      </c>
      <c r="G30" s="33">
        <f>G28+G22+G12+G9</f>
        <v>1372.22</v>
      </c>
      <c r="H30" s="34"/>
    </row>
  </sheetData>
  <printOptions horizontalCentered="1"/>
  <pageMargins left="0" right="0" top="0" bottom="0" header="0" footer="0"/>
  <pageSetup paperSize="9" orientation="landscape" horizontalDpi="180" verticalDpi="18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1"/>
  <sheetViews>
    <sheetView topLeftCell="A18" workbookViewId="0">
      <selection activeCell="B27" sqref="B27"/>
    </sheetView>
  </sheetViews>
  <sheetFormatPr defaultRowHeight="15"/>
  <cols>
    <col min="1" max="1" width="19.140625" customWidth="1"/>
    <col min="2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4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15" t="s">
        <v>91</v>
      </c>
      <c r="B3" s="6"/>
      <c r="C3" s="7"/>
      <c r="D3" s="7"/>
      <c r="E3" s="7"/>
      <c r="F3" s="7"/>
      <c r="G3" s="7"/>
      <c r="H3" s="8"/>
    </row>
    <row r="4" spans="1:8" ht="31.5">
      <c r="A4" s="5" t="s">
        <v>8</v>
      </c>
      <c r="B4" s="22" t="s">
        <v>69</v>
      </c>
      <c r="C4" s="19">
        <v>200</v>
      </c>
      <c r="D4" s="19">
        <v>5.75</v>
      </c>
      <c r="E4" s="19">
        <v>5.21</v>
      </c>
      <c r="F4" s="19">
        <v>18.829999999999998</v>
      </c>
      <c r="G4" s="19">
        <v>145.19999999999999</v>
      </c>
      <c r="H4" s="21">
        <v>100</v>
      </c>
    </row>
    <row r="5" spans="1:8" ht="15.75">
      <c r="A5" s="10"/>
      <c r="B5" s="19" t="s">
        <v>55</v>
      </c>
      <c r="C5" s="25">
        <v>60</v>
      </c>
      <c r="D5" s="19">
        <v>6.68</v>
      </c>
      <c r="E5" s="19">
        <v>8.4499999999999993</v>
      </c>
      <c r="F5" s="19">
        <v>19.39</v>
      </c>
      <c r="G5" s="19">
        <v>180</v>
      </c>
      <c r="H5" s="21">
        <v>3</v>
      </c>
    </row>
    <row r="6" spans="1:8" ht="15.75">
      <c r="A6" s="10"/>
      <c r="B6" s="19" t="s">
        <v>59</v>
      </c>
      <c r="C6" s="25">
        <v>187</v>
      </c>
      <c r="D6" s="20">
        <v>0.06</v>
      </c>
      <c r="E6" s="20">
        <v>0.02</v>
      </c>
      <c r="F6" s="20">
        <v>9.99</v>
      </c>
      <c r="G6" s="23">
        <v>40</v>
      </c>
      <c r="H6" s="21">
        <v>411</v>
      </c>
    </row>
    <row r="7" spans="1:8" ht="15.75" hidden="1">
      <c r="A7" s="46"/>
      <c r="B7" s="36"/>
      <c r="C7" s="37"/>
      <c r="D7" s="36"/>
      <c r="E7" s="36"/>
      <c r="F7" s="36"/>
      <c r="G7" s="36"/>
      <c r="H7" s="38"/>
    </row>
    <row r="8" spans="1:8" ht="15.75" hidden="1">
      <c r="A8" s="10"/>
      <c r="B8" s="9"/>
      <c r="C8" s="6"/>
      <c r="D8" s="6"/>
      <c r="E8" s="6"/>
      <c r="F8" s="6"/>
      <c r="G8" s="6"/>
      <c r="H8" s="8"/>
    </row>
    <row r="9" spans="1:8" ht="15.75">
      <c r="A9" s="5" t="s">
        <v>12</v>
      </c>
      <c r="B9" s="12"/>
      <c r="C9" s="54">
        <f>C8+C5+C4+C6</f>
        <v>447</v>
      </c>
      <c r="D9" s="55">
        <f>D8+D5+D4+D6</f>
        <v>12.49</v>
      </c>
      <c r="E9" s="55">
        <f>E8+E5+E4+E6</f>
        <v>13.68</v>
      </c>
      <c r="F9" s="55">
        <f>F8+F5+F4+F6</f>
        <v>48.21</v>
      </c>
      <c r="G9" s="55">
        <f>G8+G5+G4+G6</f>
        <v>365.2</v>
      </c>
      <c r="H9" s="56"/>
    </row>
    <row r="10" spans="1:8" ht="15.75">
      <c r="A10" s="10"/>
      <c r="B10" s="6"/>
      <c r="C10" s="7"/>
      <c r="D10" s="7"/>
      <c r="E10" s="7"/>
      <c r="F10" s="7"/>
      <c r="G10" s="7"/>
      <c r="H10" s="8"/>
    </row>
    <row r="11" spans="1:8" ht="15.75">
      <c r="A11" s="5" t="s">
        <v>13</v>
      </c>
      <c r="B11" s="19" t="s">
        <v>54</v>
      </c>
      <c r="C11" s="19">
        <v>180</v>
      </c>
      <c r="D11" s="19">
        <v>0.9</v>
      </c>
      <c r="E11" s="19"/>
      <c r="F11" s="19">
        <v>18.18</v>
      </c>
      <c r="G11" s="19">
        <v>76</v>
      </c>
      <c r="H11" s="21">
        <v>418</v>
      </c>
    </row>
    <row r="12" spans="1:8" ht="15.75">
      <c r="A12" s="5" t="s">
        <v>14</v>
      </c>
      <c r="B12" s="12"/>
      <c r="C12" s="54">
        <f>C11</f>
        <v>180</v>
      </c>
      <c r="D12" s="57">
        <f t="shared" ref="D12:G12" si="0">D11</f>
        <v>0.9</v>
      </c>
      <c r="E12" s="55">
        <f t="shared" si="0"/>
        <v>0</v>
      </c>
      <c r="F12" s="55">
        <f t="shared" si="0"/>
        <v>18.18</v>
      </c>
      <c r="G12" s="54">
        <f t="shared" si="0"/>
        <v>76</v>
      </c>
      <c r="H12" s="14"/>
    </row>
    <row r="13" spans="1:8" ht="15.75">
      <c r="A13" s="10"/>
      <c r="B13" s="6"/>
      <c r="C13" s="7"/>
      <c r="D13" s="7"/>
      <c r="E13" s="7"/>
      <c r="F13" s="7"/>
      <c r="G13" s="7"/>
      <c r="H13" s="8"/>
    </row>
    <row r="14" spans="1:8" ht="31.5">
      <c r="A14" s="5" t="s">
        <v>15</v>
      </c>
      <c r="B14" s="22" t="s">
        <v>71</v>
      </c>
      <c r="C14" s="19">
        <v>60</v>
      </c>
      <c r="D14" s="19">
        <v>0.68</v>
      </c>
      <c r="E14" s="19">
        <v>3.71</v>
      </c>
      <c r="F14" s="19">
        <v>2.83</v>
      </c>
      <c r="G14" s="19">
        <v>47</v>
      </c>
      <c r="H14" s="21">
        <v>14</v>
      </c>
    </row>
    <row r="15" spans="1:8" ht="31.5">
      <c r="A15" s="10"/>
      <c r="B15" s="9" t="s">
        <v>41</v>
      </c>
      <c r="C15" s="25">
        <v>200</v>
      </c>
      <c r="D15" s="49">
        <v>6.87</v>
      </c>
      <c r="E15" s="49">
        <v>6.7240000000000002</v>
      </c>
      <c r="F15" s="49">
        <v>11.46</v>
      </c>
      <c r="G15" s="25">
        <v>133.80000000000001</v>
      </c>
      <c r="H15" s="53">
        <v>18</v>
      </c>
    </row>
    <row r="16" spans="1:8" ht="31.5">
      <c r="A16" s="10"/>
      <c r="B16" s="9" t="s">
        <v>34</v>
      </c>
      <c r="C16" s="25">
        <v>220</v>
      </c>
      <c r="D16" s="50">
        <v>27.53</v>
      </c>
      <c r="E16" s="50">
        <v>7.47</v>
      </c>
      <c r="F16" s="50">
        <v>21.95</v>
      </c>
      <c r="G16" s="50">
        <v>265</v>
      </c>
      <c r="H16" s="53">
        <v>292</v>
      </c>
    </row>
    <row r="17" spans="1:8" ht="31.5">
      <c r="A17" s="10"/>
      <c r="B17" s="22" t="s">
        <v>17</v>
      </c>
      <c r="C17" s="19">
        <v>200</v>
      </c>
      <c r="D17" s="19">
        <v>0.44</v>
      </c>
      <c r="E17" s="19">
        <v>0.02</v>
      </c>
      <c r="F17" s="19">
        <v>27.76</v>
      </c>
      <c r="G17" s="19">
        <v>113</v>
      </c>
      <c r="H17" s="21">
        <v>394</v>
      </c>
    </row>
    <row r="18" spans="1:8" ht="15.75">
      <c r="A18" s="10"/>
      <c r="B18" s="19" t="s">
        <v>51</v>
      </c>
      <c r="C18" s="19">
        <v>50</v>
      </c>
      <c r="D18" s="19">
        <v>3.3</v>
      </c>
      <c r="E18" s="19"/>
      <c r="F18" s="19">
        <v>0.6</v>
      </c>
      <c r="G18" s="19">
        <v>16.7</v>
      </c>
      <c r="H18" s="21"/>
    </row>
    <row r="19" spans="1:8" ht="15.75">
      <c r="A19" s="10"/>
      <c r="B19" s="19" t="s">
        <v>52</v>
      </c>
      <c r="C19" s="19">
        <v>50</v>
      </c>
      <c r="D19" s="19">
        <v>3.95</v>
      </c>
      <c r="E19" s="19"/>
      <c r="F19" s="19">
        <v>0.5</v>
      </c>
      <c r="G19" s="19">
        <v>24.15</v>
      </c>
      <c r="H19" s="21"/>
    </row>
    <row r="20" spans="1:8" ht="15.75" hidden="1">
      <c r="A20" s="10"/>
      <c r="B20" s="6"/>
      <c r="C20" s="11"/>
      <c r="D20" s="7"/>
      <c r="E20" s="7"/>
      <c r="F20" s="7"/>
      <c r="G20" s="7"/>
      <c r="H20" s="8"/>
    </row>
    <row r="21" spans="1:8" ht="15.75">
      <c r="A21" s="5" t="s">
        <v>18</v>
      </c>
      <c r="B21" s="12"/>
      <c r="C21" s="54">
        <f>C20+C19+C18+C17+C16+C15+C14+C17</f>
        <v>980</v>
      </c>
      <c r="D21" s="55">
        <f>D20+D19+D18+D17+D16+D15+D14</f>
        <v>42.769999999999996</v>
      </c>
      <c r="E21" s="55">
        <f>E20+E19+E18+E17+E16+E15+E14</f>
        <v>17.923999999999999</v>
      </c>
      <c r="F21" s="55">
        <f>F20+F19+F18+F17+F16+F15+F14</f>
        <v>65.100000000000009</v>
      </c>
      <c r="G21" s="55">
        <f>G20+G19+G18+G17+G16+G15+G14</f>
        <v>599.65000000000009</v>
      </c>
      <c r="H21" s="56"/>
    </row>
    <row r="22" spans="1:8" ht="15.75">
      <c r="A22" s="10"/>
      <c r="B22" s="6"/>
      <c r="C22" s="49"/>
      <c r="D22" s="49"/>
      <c r="E22" s="49"/>
      <c r="F22" s="49"/>
      <c r="G22" s="49"/>
      <c r="H22" s="53"/>
    </row>
    <row r="23" spans="1:8" ht="31.5">
      <c r="A23" s="15" t="s">
        <v>19</v>
      </c>
      <c r="B23" s="22" t="s">
        <v>63</v>
      </c>
      <c r="C23" s="19">
        <v>200</v>
      </c>
      <c r="D23" s="19">
        <v>5.79</v>
      </c>
      <c r="E23" s="19">
        <v>5.47</v>
      </c>
      <c r="F23" s="19">
        <v>18.57</v>
      </c>
      <c r="G23" s="19">
        <v>146.80000000000001</v>
      </c>
      <c r="H23" s="21">
        <v>101</v>
      </c>
    </row>
    <row r="24" spans="1:8" ht="31.5">
      <c r="A24" s="10"/>
      <c r="B24" s="22" t="s">
        <v>35</v>
      </c>
      <c r="C24" s="26">
        <v>200</v>
      </c>
      <c r="D24" s="26">
        <v>0</v>
      </c>
      <c r="E24" s="26">
        <v>0</v>
      </c>
      <c r="F24" s="26">
        <v>18.8</v>
      </c>
      <c r="G24" s="26">
        <v>46.5</v>
      </c>
      <c r="H24" s="53">
        <v>233</v>
      </c>
    </row>
    <row r="25" spans="1:8" ht="15.75">
      <c r="A25" s="10"/>
      <c r="B25" s="19" t="s">
        <v>52</v>
      </c>
      <c r="C25" s="19">
        <v>15</v>
      </c>
      <c r="D25" s="19">
        <v>1.19</v>
      </c>
      <c r="E25" s="19">
        <v>0.15</v>
      </c>
      <c r="F25" s="19">
        <v>7.25</v>
      </c>
      <c r="G25" s="19">
        <v>35</v>
      </c>
      <c r="H25" s="53"/>
    </row>
    <row r="26" spans="1:8" ht="15.75">
      <c r="A26" s="10"/>
      <c r="B26" s="9" t="s">
        <v>20</v>
      </c>
      <c r="C26" s="26">
        <v>30</v>
      </c>
      <c r="D26" s="26">
        <v>2.36</v>
      </c>
      <c r="E26" s="26">
        <v>7.49</v>
      </c>
      <c r="F26" s="26">
        <v>14.83</v>
      </c>
      <c r="G26" s="26">
        <v>136</v>
      </c>
      <c r="H26" s="53"/>
    </row>
    <row r="27" spans="1:8" ht="15.75">
      <c r="A27" s="10"/>
      <c r="B27" s="9"/>
      <c r="C27" s="11"/>
      <c r="D27" s="7"/>
      <c r="E27" s="7"/>
      <c r="F27" s="7"/>
      <c r="G27" s="7"/>
      <c r="H27" s="53"/>
    </row>
    <row r="28" spans="1:8" ht="15.75">
      <c r="A28" s="10"/>
      <c r="B28" s="9"/>
      <c r="C28" s="6"/>
      <c r="D28" s="6"/>
      <c r="E28" s="6"/>
      <c r="F28" s="6"/>
      <c r="G28" s="6"/>
      <c r="H28" s="8"/>
    </row>
    <row r="29" spans="1:8" ht="47.25">
      <c r="A29" s="15" t="s">
        <v>21</v>
      </c>
      <c r="B29" s="12"/>
      <c r="C29" s="13">
        <f>C27+C25+C24+C23+C28+C26</f>
        <v>445</v>
      </c>
      <c r="D29" s="13">
        <f>D27+D25+D24+D23</f>
        <v>6.98</v>
      </c>
      <c r="E29" s="13">
        <f>E27+E25+E24+E23</f>
        <v>5.62</v>
      </c>
      <c r="F29" s="13">
        <f>F27+F25+F24+F23</f>
        <v>44.620000000000005</v>
      </c>
      <c r="G29" s="13">
        <f>G27+G25+G24+G23</f>
        <v>228.3</v>
      </c>
      <c r="H29" s="14"/>
    </row>
    <row r="30" spans="1:8" ht="15.75" hidden="1">
      <c r="A30" s="10"/>
      <c r="B30" s="6"/>
      <c r="C30" s="7"/>
      <c r="D30" s="7"/>
      <c r="E30" s="7"/>
      <c r="F30" s="7"/>
      <c r="G30" s="7"/>
      <c r="H30" s="8"/>
    </row>
    <row r="31" spans="1:8" ht="15.75">
      <c r="A31" s="5" t="s">
        <v>22</v>
      </c>
      <c r="B31" s="6"/>
      <c r="C31" s="16">
        <f>C29+C21+C12+C9</f>
        <v>2052</v>
      </c>
      <c r="D31" s="16">
        <f>D29+D21+D12+D9</f>
        <v>63.14</v>
      </c>
      <c r="E31" s="16">
        <f>E29+E21+E12+E9</f>
        <v>37.224000000000004</v>
      </c>
      <c r="F31" s="16">
        <f>F29+F21+F12+F9</f>
        <v>176.11</v>
      </c>
      <c r="G31" s="16">
        <f>G29+G21+G12+G9</f>
        <v>1269.1500000000001</v>
      </c>
      <c r="H31" s="17"/>
    </row>
  </sheetData>
  <printOptions horizontalCentered="1"/>
  <pageMargins left="0" right="0" top="0" bottom="0" header="0" footer="0"/>
  <pageSetup paperSize="9" orientation="landscape" horizontalDpi="180" verticalDpi="18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9"/>
  <sheetViews>
    <sheetView workbookViewId="0">
      <selection activeCell="A3" sqref="A3:H3"/>
    </sheetView>
  </sheetViews>
  <sheetFormatPr defaultRowHeight="15"/>
  <cols>
    <col min="1" max="1" width="19.42578125" customWidth="1"/>
    <col min="2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4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32" t="s">
        <v>92</v>
      </c>
      <c r="B3" s="22"/>
      <c r="C3" s="58"/>
      <c r="D3" s="58"/>
      <c r="E3" s="58"/>
      <c r="F3" s="58"/>
      <c r="G3" s="58"/>
      <c r="H3" s="59"/>
    </row>
    <row r="4" spans="1:8" ht="15.75">
      <c r="A4" s="18" t="s">
        <v>8</v>
      </c>
      <c r="B4" s="22" t="s">
        <v>42</v>
      </c>
      <c r="C4" s="23">
        <v>105</v>
      </c>
      <c r="D4" s="20">
        <v>14.83</v>
      </c>
      <c r="E4" s="20">
        <v>10.86</v>
      </c>
      <c r="F4" s="20">
        <v>15.31</v>
      </c>
      <c r="G4" s="20">
        <v>218</v>
      </c>
      <c r="H4" s="21">
        <v>244</v>
      </c>
    </row>
    <row r="5" spans="1:8" ht="15.75">
      <c r="A5" s="24"/>
      <c r="B5" s="19" t="s">
        <v>9</v>
      </c>
      <c r="C5" s="25">
        <v>40</v>
      </c>
      <c r="D5" s="19">
        <v>2.4500000000000002</v>
      </c>
      <c r="E5" s="19">
        <v>7.55</v>
      </c>
      <c r="F5" s="19">
        <v>14.62</v>
      </c>
      <c r="G5" s="19">
        <v>136</v>
      </c>
      <c r="H5" s="21">
        <v>1</v>
      </c>
    </row>
    <row r="6" spans="1:8" ht="15.75">
      <c r="A6" s="24"/>
      <c r="B6" s="36" t="s">
        <v>11</v>
      </c>
      <c r="C6" s="37">
        <v>15</v>
      </c>
      <c r="D6" s="36">
        <v>3.48</v>
      </c>
      <c r="E6" s="36">
        <v>4.43</v>
      </c>
      <c r="F6" s="36"/>
      <c r="G6" s="36">
        <v>54</v>
      </c>
      <c r="H6" s="38">
        <v>7</v>
      </c>
    </row>
    <row r="7" spans="1:8" ht="15.75">
      <c r="A7" s="24"/>
      <c r="B7" s="19" t="s">
        <v>53</v>
      </c>
      <c r="C7" s="19">
        <v>180</v>
      </c>
      <c r="D7" s="19">
        <v>3.67</v>
      </c>
      <c r="E7" s="19">
        <v>3.19</v>
      </c>
      <c r="F7" s="19">
        <v>15.82</v>
      </c>
      <c r="G7" s="19">
        <v>107</v>
      </c>
      <c r="H7" s="21">
        <v>416</v>
      </c>
    </row>
    <row r="8" spans="1:8" ht="15.75">
      <c r="A8" s="18" t="s">
        <v>12</v>
      </c>
      <c r="B8" s="27"/>
      <c r="C8" s="28">
        <f>C7+C5+C4+C6</f>
        <v>340</v>
      </c>
      <c r="D8" s="29">
        <f t="shared" ref="D8:G8" si="0">D7+D5+D4+D6</f>
        <v>24.43</v>
      </c>
      <c r="E8" s="29">
        <f t="shared" si="0"/>
        <v>26.03</v>
      </c>
      <c r="F8" s="29">
        <f t="shared" si="0"/>
        <v>45.75</v>
      </c>
      <c r="G8" s="29">
        <f t="shared" si="0"/>
        <v>515</v>
      </c>
      <c r="H8" s="30"/>
    </row>
    <row r="9" spans="1:8" ht="15.75">
      <c r="A9" s="24"/>
      <c r="B9" s="19"/>
      <c r="C9" s="20"/>
      <c r="D9" s="20"/>
      <c r="E9" s="20"/>
      <c r="F9" s="20"/>
      <c r="G9" s="20"/>
      <c r="H9" s="21"/>
    </row>
    <row r="10" spans="1:8" ht="15.75">
      <c r="A10" s="18" t="s">
        <v>13</v>
      </c>
      <c r="B10" s="19" t="s">
        <v>29</v>
      </c>
      <c r="C10" s="19">
        <v>100</v>
      </c>
      <c r="D10" s="19">
        <v>0.4</v>
      </c>
      <c r="E10" s="19">
        <v>0.4</v>
      </c>
      <c r="F10" s="19">
        <v>9.8000000000000007</v>
      </c>
      <c r="G10" s="19">
        <v>44</v>
      </c>
      <c r="H10" s="21"/>
    </row>
    <row r="11" spans="1:8" ht="15.75">
      <c r="A11" s="18" t="s">
        <v>14</v>
      </c>
      <c r="B11" s="27"/>
      <c r="C11" s="28">
        <f>C10</f>
        <v>100</v>
      </c>
      <c r="D11" s="29">
        <f t="shared" ref="D11:G11" si="1">D10</f>
        <v>0.4</v>
      </c>
      <c r="E11" s="29">
        <f t="shared" si="1"/>
        <v>0.4</v>
      </c>
      <c r="F11" s="29">
        <f t="shared" si="1"/>
        <v>9.8000000000000007</v>
      </c>
      <c r="G11" s="29">
        <f t="shared" si="1"/>
        <v>44</v>
      </c>
      <c r="H11" s="30"/>
    </row>
    <row r="12" spans="1:8" ht="15.75">
      <c r="A12" s="24"/>
      <c r="B12" s="19"/>
      <c r="C12" s="20"/>
      <c r="D12" s="20"/>
      <c r="E12" s="20"/>
      <c r="F12" s="20"/>
      <c r="G12" s="20"/>
      <c r="H12" s="21"/>
    </row>
    <row r="13" spans="1:8" ht="31.5">
      <c r="A13" s="18" t="s">
        <v>15</v>
      </c>
      <c r="B13" s="22" t="s">
        <v>65</v>
      </c>
      <c r="C13" s="19">
        <v>60</v>
      </c>
      <c r="D13" s="19">
        <v>0.45600000000000002</v>
      </c>
      <c r="E13" s="19">
        <v>3.65</v>
      </c>
      <c r="F13" s="19">
        <v>1.42</v>
      </c>
      <c r="G13" s="19">
        <v>40.380000000000003</v>
      </c>
      <c r="H13" s="21">
        <v>13</v>
      </c>
    </row>
    <row r="14" spans="1:8" ht="31.5">
      <c r="A14" s="24"/>
      <c r="B14" s="22" t="s">
        <v>78</v>
      </c>
      <c r="C14" s="23">
        <v>200</v>
      </c>
      <c r="D14" s="20">
        <v>2</v>
      </c>
      <c r="E14" s="20">
        <v>2.2320000000000002</v>
      </c>
      <c r="F14" s="20">
        <v>13.6</v>
      </c>
      <c r="G14" s="23">
        <v>82.6</v>
      </c>
      <c r="H14" s="21">
        <v>86</v>
      </c>
    </row>
    <row r="15" spans="1:8" ht="31.5">
      <c r="A15" s="24"/>
      <c r="B15" s="22" t="s">
        <v>57</v>
      </c>
      <c r="C15" s="19">
        <v>150</v>
      </c>
      <c r="D15" s="19">
        <v>8.59</v>
      </c>
      <c r="E15" s="19">
        <v>6.09</v>
      </c>
      <c r="F15" s="19">
        <v>38.64</v>
      </c>
      <c r="G15" s="19">
        <v>221.25</v>
      </c>
      <c r="H15" s="21">
        <v>28</v>
      </c>
    </row>
    <row r="16" spans="1:8" ht="31.5">
      <c r="A16" s="24"/>
      <c r="B16" s="22" t="s">
        <v>79</v>
      </c>
      <c r="C16" s="19">
        <v>80</v>
      </c>
      <c r="D16" s="19">
        <v>11.99</v>
      </c>
      <c r="E16" s="19">
        <v>4.05</v>
      </c>
      <c r="F16" s="19">
        <v>7.67</v>
      </c>
      <c r="G16" s="19">
        <v>115</v>
      </c>
      <c r="H16" s="21">
        <v>271</v>
      </c>
    </row>
    <row r="17" spans="1:8" ht="15.75">
      <c r="A17" s="24"/>
      <c r="B17" s="22" t="s">
        <v>80</v>
      </c>
      <c r="C17" s="25">
        <v>30</v>
      </c>
      <c r="D17" s="20">
        <v>0.34</v>
      </c>
      <c r="E17" s="20">
        <v>1.26</v>
      </c>
      <c r="F17" s="20">
        <v>2.4</v>
      </c>
      <c r="G17" s="20">
        <v>22.35</v>
      </c>
      <c r="H17" s="21">
        <v>366</v>
      </c>
    </row>
    <row r="18" spans="1:8" ht="31.5">
      <c r="A18" s="24"/>
      <c r="B18" s="22" t="s">
        <v>35</v>
      </c>
      <c r="C18" s="26">
        <v>200</v>
      </c>
      <c r="D18" s="26">
        <v>0</v>
      </c>
      <c r="E18" s="26">
        <v>0</v>
      </c>
      <c r="F18" s="26">
        <v>18.8</v>
      </c>
      <c r="G18" s="26">
        <v>46.5</v>
      </c>
      <c r="H18" s="53">
        <v>233</v>
      </c>
    </row>
    <row r="19" spans="1:8" ht="15.75">
      <c r="A19" s="24"/>
      <c r="B19" s="19" t="s">
        <v>51</v>
      </c>
      <c r="C19" s="19">
        <v>50</v>
      </c>
      <c r="D19" s="19">
        <v>3.3</v>
      </c>
      <c r="E19" s="19"/>
      <c r="F19" s="19">
        <v>0.6</v>
      </c>
      <c r="G19" s="19">
        <v>16.7</v>
      </c>
      <c r="H19" s="21"/>
    </row>
    <row r="20" spans="1:8" ht="15.75">
      <c r="A20" s="24"/>
      <c r="B20" s="19" t="s">
        <v>52</v>
      </c>
      <c r="C20" s="19">
        <v>50</v>
      </c>
      <c r="D20" s="19">
        <v>3.95</v>
      </c>
      <c r="E20" s="19"/>
      <c r="F20" s="19">
        <v>0.5</v>
      </c>
      <c r="G20" s="19">
        <v>24.15</v>
      </c>
      <c r="H20" s="21"/>
    </row>
    <row r="21" spans="1:8" ht="15.75">
      <c r="A21" s="18" t="s">
        <v>18</v>
      </c>
      <c r="B21" s="27"/>
      <c r="C21" s="28">
        <f>C20+C19+C18+C17+C16+C15+C14+C13</f>
        <v>820</v>
      </c>
      <c r="D21" s="29">
        <f>D20+D19+D18+D17+D16+D15+D14+D13</f>
        <v>30.625999999999998</v>
      </c>
      <c r="E21" s="29">
        <f>E20+E19+E18+E17+E16+E15+E14+E13</f>
        <v>17.281999999999996</v>
      </c>
      <c r="F21" s="29">
        <f>F20+F19+F18+F17+F16+F15+F14+F13</f>
        <v>83.63</v>
      </c>
      <c r="G21" s="29">
        <f>G20+G19+G18+G17+G16+G15+G14+G13</f>
        <v>568.92999999999995</v>
      </c>
      <c r="H21" s="30"/>
    </row>
    <row r="22" spans="1:8" ht="15.75">
      <c r="A22" s="24"/>
      <c r="B22" s="19"/>
      <c r="C22" s="20"/>
      <c r="D22" s="20"/>
      <c r="E22" s="20"/>
      <c r="F22" s="20"/>
      <c r="G22" s="20"/>
      <c r="H22" s="21"/>
    </row>
    <row r="23" spans="1:8" ht="31.5">
      <c r="A23" s="32" t="s">
        <v>19</v>
      </c>
      <c r="B23" s="22" t="s">
        <v>23</v>
      </c>
      <c r="C23" s="19">
        <v>200</v>
      </c>
      <c r="D23" s="19">
        <v>4.8099999999999996</v>
      </c>
      <c r="E23" s="19">
        <v>5.07</v>
      </c>
      <c r="F23" s="19">
        <v>16.829999999999998</v>
      </c>
      <c r="G23" s="19">
        <v>132.4</v>
      </c>
      <c r="H23" s="21">
        <v>101</v>
      </c>
    </row>
    <row r="24" spans="1:8" ht="31.5">
      <c r="A24" s="24"/>
      <c r="B24" s="22" t="s">
        <v>17</v>
      </c>
      <c r="C24" s="19">
        <v>200</v>
      </c>
      <c r="D24" s="19">
        <v>0.44</v>
      </c>
      <c r="E24" s="19">
        <v>0.02</v>
      </c>
      <c r="F24" s="19">
        <v>27.76</v>
      </c>
      <c r="G24" s="19">
        <v>113</v>
      </c>
      <c r="H24" s="21">
        <v>394</v>
      </c>
    </row>
    <row r="25" spans="1:8" ht="15.75">
      <c r="A25" s="24"/>
      <c r="B25" s="19" t="s">
        <v>52</v>
      </c>
      <c r="C25" s="19">
        <v>15</v>
      </c>
      <c r="D25" s="19">
        <v>1.19</v>
      </c>
      <c r="E25" s="19">
        <v>0.15</v>
      </c>
      <c r="F25" s="19">
        <v>7.25</v>
      </c>
      <c r="G25" s="19">
        <v>35</v>
      </c>
      <c r="H25" s="53"/>
    </row>
    <row r="26" spans="1:8" ht="15.75">
      <c r="A26" s="24"/>
      <c r="B26" s="9" t="s">
        <v>20</v>
      </c>
      <c r="C26" s="26">
        <v>30</v>
      </c>
      <c r="D26" s="26">
        <v>2.36</v>
      </c>
      <c r="E26" s="26">
        <v>7.49</v>
      </c>
      <c r="F26" s="26">
        <v>14.83</v>
      </c>
      <c r="G26" s="26">
        <v>136</v>
      </c>
      <c r="H26" s="53"/>
    </row>
    <row r="27" spans="1:8" ht="47.25">
      <c r="A27" s="32" t="s">
        <v>21</v>
      </c>
      <c r="B27" s="27"/>
      <c r="C27" s="55">
        <f>C26+C25+C24+C23</f>
        <v>445</v>
      </c>
      <c r="D27" s="55">
        <f t="shared" ref="D27:G27" si="2">D26+D25+D24+D23</f>
        <v>8.7999999999999989</v>
      </c>
      <c r="E27" s="55">
        <f t="shared" si="2"/>
        <v>12.73</v>
      </c>
      <c r="F27" s="55">
        <f t="shared" si="2"/>
        <v>66.67</v>
      </c>
      <c r="G27" s="55">
        <f t="shared" si="2"/>
        <v>416.4</v>
      </c>
      <c r="H27" s="56"/>
    </row>
    <row r="28" spans="1:8" ht="15.75" hidden="1">
      <c r="A28" s="24"/>
      <c r="B28" s="19"/>
      <c r="C28" s="20"/>
      <c r="D28" s="20"/>
      <c r="E28" s="20"/>
      <c r="F28" s="20"/>
      <c r="G28" s="20"/>
      <c r="H28" s="21"/>
    </row>
    <row r="29" spans="1:8" ht="15.75">
      <c r="A29" s="18" t="s">
        <v>22</v>
      </c>
      <c r="B29" s="19"/>
      <c r="C29" s="33">
        <f>C27+C21+C11+C8</f>
        <v>1705</v>
      </c>
      <c r="D29" s="33">
        <f>D27+D21+D11+D8</f>
        <v>64.256</v>
      </c>
      <c r="E29" s="33">
        <f>E27+E21+E11+E8</f>
        <v>56.441999999999993</v>
      </c>
      <c r="F29" s="33">
        <f>F27+F21+F11+F8</f>
        <v>205.85000000000002</v>
      </c>
      <c r="G29" s="33">
        <f>G27+G21+G11+G8</f>
        <v>1544.33</v>
      </c>
      <c r="H29" s="34"/>
    </row>
  </sheetData>
  <printOptions horizontalCentered="1"/>
  <pageMargins left="0" right="0" top="0" bottom="0" header="0" footer="0"/>
  <pageSetup paperSize="9" scale="98" orientation="landscape" horizontalDpi="180" verticalDpi="18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9"/>
  <sheetViews>
    <sheetView workbookViewId="0">
      <selection activeCell="A3" sqref="A3"/>
    </sheetView>
  </sheetViews>
  <sheetFormatPr defaultRowHeight="15"/>
  <cols>
    <col min="1" max="1" width="18.85546875" customWidth="1"/>
    <col min="2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4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32" t="s">
        <v>93</v>
      </c>
      <c r="B3" s="19"/>
      <c r="C3" s="20"/>
      <c r="D3" s="20"/>
      <c r="E3" s="20"/>
      <c r="F3" s="20"/>
      <c r="G3" s="20"/>
      <c r="H3" s="21"/>
    </row>
    <row r="4" spans="1:8" ht="31.5">
      <c r="A4" s="18" t="s">
        <v>8</v>
      </c>
      <c r="B4" s="22" t="s">
        <v>63</v>
      </c>
      <c r="C4" s="19">
        <v>200</v>
      </c>
      <c r="D4" s="19">
        <v>5.79</v>
      </c>
      <c r="E4" s="19">
        <v>5.47</v>
      </c>
      <c r="F4" s="19">
        <v>18.57</v>
      </c>
      <c r="G4" s="19">
        <v>146.80000000000001</v>
      </c>
      <c r="H4" s="21">
        <v>101</v>
      </c>
    </row>
    <row r="5" spans="1:8" ht="15.75">
      <c r="A5" s="24"/>
      <c r="B5" s="19" t="s">
        <v>9</v>
      </c>
      <c r="C5" s="25">
        <v>40</v>
      </c>
      <c r="D5" s="19">
        <v>2.4500000000000002</v>
      </c>
      <c r="E5" s="19">
        <v>7.55</v>
      </c>
      <c r="F5" s="19">
        <v>14.62</v>
      </c>
      <c r="G5" s="19">
        <v>136</v>
      </c>
      <c r="H5" s="21">
        <v>1</v>
      </c>
    </row>
    <row r="6" spans="1:8" ht="15.75">
      <c r="A6" s="24"/>
      <c r="B6" s="36" t="s">
        <v>11</v>
      </c>
      <c r="C6" s="37">
        <v>15</v>
      </c>
      <c r="D6" s="36">
        <v>3.48</v>
      </c>
      <c r="E6" s="36">
        <v>4.43</v>
      </c>
      <c r="F6" s="36"/>
      <c r="G6" s="36">
        <v>54</v>
      </c>
      <c r="H6" s="38">
        <v>7</v>
      </c>
    </row>
    <row r="7" spans="1:8" ht="15.75">
      <c r="A7" s="24"/>
      <c r="B7" s="19" t="s">
        <v>10</v>
      </c>
      <c r="C7" s="26">
        <v>200</v>
      </c>
      <c r="D7" s="19">
        <v>0.12</v>
      </c>
      <c r="E7" s="19">
        <v>0.02</v>
      </c>
      <c r="F7" s="19">
        <v>10.199999999999999</v>
      </c>
      <c r="G7" s="19">
        <v>29</v>
      </c>
      <c r="H7" s="21">
        <v>412</v>
      </c>
    </row>
    <row r="8" spans="1:8" ht="15.75">
      <c r="A8" s="18" t="s">
        <v>12</v>
      </c>
      <c r="B8" s="27"/>
      <c r="C8" s="28">
        <f>C7+C5+C4+C6</f>
        <v>455</v>
      </c>
      <c r="D8" s="29">
        <f t="shared" ref="D8:G8" si="0">D7+D5+D4+D6</f>
        <v>11.84</v>
      </c>
      <c r="E8" s="29">
        <f t="shared" si="0"/>
        <v>17.47</v>
      </c>
      <c r="F8" s="29">
        <f t="shared" si="0"/>
        <v>43.39</v>
      </c>
      <c r="G8" s="29">
        <f t="shared" si="0"/>
        <v>365.8</v>
      </c>
      <c r="H8" s="30"/>
    </row>
    <row r="9" spans="1:8" ht="15.75">
      <c r="A9" s="24"/>
      <c r="B9" s="19"/>
      <c r="C9" s="20"/>
      <c r="D9" s="20"/>
      <c r="E9" s="20"/>
      <c r="F9" s="20"/>
      <c r="G9" s="20"/>
      <c r="H9" s="21"/>
    </row>
    <row r="10" spans="1:8" ht="15.75">
      <c r="A10" s="18" t="s">
        <v>13</v>
      </c>
      <c r="B10" s="19" t="s">
        <v>54</v>
      </c>
      <c r="C10" s="19">
        <v>180</v>
      </c>
      <c r="D10" s="19">
        <v>0.9</v>
      </c>
      <c r="E10" s="19"/>
      <c r="F10" s="19">
        <v>18.18</v>
      </c>
      <c r="G10" s="19">
        <v>76</v>
      </c>
      <c r="H10" s="21">
        <v>418</v>
      </c>
    </row>
    <row r="11" spans="1:8" ht="15.75">
      <c r="A11" s="18" t="s">
        <v>14</v>
      </c>
      <c r="B11" s="27"/>
      <c r="C11" s="28">
        <f>C10</f>
        <v>180</v>
      </c>
      <c r="D11" s="29">
        <f t="shared" ref="D11:G11" si="1">D10</f>
        <v>0.9</v>
      </c>
      <c r="E11" s="29">
        <f t="shared" si="1"/>
        <v>0</v>
      </c>
      <c r="F11" s="29">
        <f t="shared" si="1"/>
        <v>18.18</v>
      </c>
      <c r="G11" s="28">
        <f t="shared" si="1"/>
        <v>76</v>
      </c>
      <c r="H11" s="30"/>
    </row>
    <row r="12" spans="1:8" ht="15.75">
      <c r="A12" s="24"/>
      <c r="B12" s="19"/>
      <c r="C12" s="20"/>
      <c r="D12" s="20"/>
      <c r="E12" s="20"/>
      <c r="F12" s="20"/>
      <c r="G12" s="20"/>
      <c r="H12" s="21"/>
    </row>
    <row r="13" spans="1:8" ht="15.75">
      <c r="A13" s="18" t="s">
        <v>15</v>
      </c>
      <c r="B13" s="22" t="s">
        <v>25</v>
      </c>
      <c r="C13" s="19">
        <v>60</v>
      </c>
      <c r="D13" s="19">
        <v>0.72</v>
      </c>
      <c r="E13" s="19">
        <v>2.83</v>
      </c>
      <c r="F13" s="19">
        <v>4.63</v>
      </c>
      <c r="G13" s="19">
        <v>47</v>
      </c>
      <c r="H13" s="21">
        <v>57</v>
      </c>
    </row>
    <row r="14" spans="1:8" ht="31.5">
      <c r="A14" s="24"/>
      <c r="B14" s="22" t="s">
        <v>81</v>
      </c>
      <c r="C14" s="23">
        <v>200</v>
      </c>
      <c r="D14" s="20">
        <v>1.67</v>
      </c>
      <c r="E14" s="20">
        <v>2.68</v>
      </c>
      <c r="F14" s="20">
        <v>9.7100000000000009</v>
      </c>
      <c r="G14" s="31">
        <v>69.8</v>
      </c>
      <c r="H14" s="21">
        <v>91</v>
      </c>
    </row>
    <row r="15" spans="1:8" ht="31.5">
      <c r="A15" s="24"/>
      <c r="B15" s="22" t="s">
        <v>27</v>
      </c>
      <c r="C15" s="19">
        <v>150</v>
      </c>
      <c r="D15" s="19">
        <v>5.76</v>
      </c>
      <c r="E15" s="19">
        <v>0.82299999999999995</v>
      </c>
      <c r="F15" s="19">
        <v>31.14</v>
      </c>
      <c r="G15" s="19">
        <v>155.1</v>
      </c>
      <c r="H15" s="21">
        <v>218</v>
      </c>
    </row>
    <row r="16" spans="1:8" ht="47.25">
      <c r="A16" s="44"/>
      <c r="B16" s="22" t="s">
        <v>82</v>
      </c>
      <c r="C16" s="51">
        <v>85</v>
      </c>
      <c r="D16" s="45">
        <v>14.31</v>
      </c>
      <c r="E16" s="45">
        <v>7.43</v>
      </c>
      <c r="F16" s="45">
        <v>13.46</v>
      </c>
      <c r="G16" s="51">
        <v>178</v>
      </c>
      <c r="H16" s="43">
        <v>38</v>
      </c>
    </row>
    <row r="17" spans="1:8" ht="31.5">
      <c r="A17" s="24"/>
      <c r="B17" s="22" t="s">
        <v>17</v>
      </c>
      <c r="C17" s="19">
        <v>200</v>
      </c>
      <c r="D17" s="19">
        <v>0.44</v>
      </c>
      <c r="E17" s="19">
        <v>0.02</v>
      </c>
      <c r="F17" s="19">
        <v>27.76</v>
      </c>
      <c r="G17" s="19">
        <v>113</v>
      </c>
      <c r="H17" s="21">
        <v>394</v>
      </c>
    </row>
    <row r="18" spans="1:8" ht="15.75">
      <c r="A18" s="24"/>
      <c r="B18" s="19" t="s">
        <v>51</v>
      </c>
      <c r="C18" s="19">
        <v>50</v>
      </c>
      <c r="D18" s="19">
        <v>3.3</v>
      </c>
      <c r="E18" s="19"/>
      <c r="F18" s="19">
        <v>0.6</v>
      </c>
      <c r="G18" s="19">
        <v>16.7</v>
      </c>
      <c r="H18" s="21"/>
    </row>
    <row r="19" spans="1:8" ht="15.75">
      <c r="A19" s="24"/>
      <c r="B19" s="19" t="s">
        <v>52</v>
      </c>
      <c r="C19" s="19">
        <v>50</v>
      </c>
      <c r="D19" s="19">
        <v>3.95</v>
      </c>
      <c r="E19" s="19"/>
      <c r="F19" s="19">
        <v>0.5</v>
      </c>
      <c r="G19" s="19">
        <v>24.15</v>
      </c>
      <c r="H19" s="21"/>
    </row>
    <row r="20" spans="1:8" ht="15.75">
      <c r="A20" s="18" t="s">
        <v>18</v>
      </c>
      <c r="B20" s="27"/>
      <c r="C20" s="28">
        <f>C19+C18+C17+C16+C15+C14+C13</f>
        <v>795</v>
      </c>
      <c r="D20" s="29">
        <f>D19+D18+D17+D16+D15+D14+D13</f>
        <v>30.15</v>
      </c>
      <c r="E20" s="29">
        <f>E19+E18+E17+E16+E15+E14+E13</f>
        <v>13.782999999999999</v>
      </c>
      <c r="F20" s="29">
        <f>F19+F18+F17+F16+F15+F14+F13</f>
        <v>87.800000000000011</v>
      </c>
      <c r="G20" s="29">
        <f>G19+G18+G17+G16+G15+G14+G13</f>
        <v>603.75</v>
      </c>
      <c r="H20" s="30"/>
    </row>
    <row r="21" spans="1:8" ht="15.75">
      <c r="A21" s="24"/>
      <c r="B21" s="19"/>
      <c r="C21" s="20"/>
      <c r="D21" s="20"/>
      <c r="E21" s="20"/>
      <c r="F21" s="20"/>
      <c r="G21" s="20"/>
      <c r="H21" s="21"/>
    </row>
    <row r="22" spans="1:8" ht="31.5">
      <c r="A22" s="32" t="s">
        <v>19</v>
      </c>
      <c r="B22" s="22" t="s">
        <v>83</v>
      </c>
      <c r="C22" s="19">
        <v>150</v>
      </c>
      <c r="D22" s="19">
        <v>2.69</v>
      </c>
      <c r="E22" s="19">
        <v>6.07</v>
      </c>
      <c r="F22" s="19">
        <v>15.84</v>
      </c>
      <c r="G22" s="19">
        <v>128.85</v>
      </c>
      <c r="H22" s="21">
        <v>362</v>
      </c>
    </row>
    <row r="23" spans="1:8" ht="15.75">
      <c r="A23" s="24"/>
      <c r="B23" s="41" t="s">
        <v>28</v>
      </c>
      <c r="C23" s="42">
        <v>40</v>
      </c>
      <c r="D23" s="42">
        <v>5.08</v>
      </c>
      <c r="E23" s="42">
        <v>4.5999999999999996</v>
      </c>
      <c r="F23" s="42">
        <v>0.28000000000000003</v>
      </c>
      <c r="G23" s="42">
        <v>63</v>
      </c>
      <c r="H23" s="43">
        <v>227</v>
      </c>
    </row>
    <row r="24" spans="1:8" ht="31.5">
      <c r="A24" s="24"/>
      <c r="B24" s="22" t="s">
        <v>39</v>
      </c>
      <c r="C24" s="19">
        <v>180</v>
      </c>
      <c r="D24" s="19">
        <v>2.85</v>
      </c>
      <c r="E24" s="19">
        <v>2.41</v>
      </c>
      <c r="F24" s="19">
        <v>14.36</v>
      </c>
      <c r="G24" s="19">
        <v>91</v>
      </c>
      <c r="H24" s="21">
        <v>414</v>
      </c>
    </row>
    <row r="25" spans="1:8" ht="15.75">
      <c r="A25" s="24"/>
      <c r="B25" s="22" t="s">
        <v>20</v>
      </c>
      <c r="C25" s="19">
        <v>30</v>
      </c>
      <c r="D25" s="19">
        <v>2.36</v>
      </c>
      <c r="E25" s="19">
        <v>7.49</v>
      </c>
      <c r="F25" s="19">
        <v>14.83</v>
      </c>
      <c r="G25" s="19">
        <v>136</v>
      </c>
      <c r="H25" s="21"/>
    </row>
    <row r="26" spans="1:8" ht="15.75">
      <c r="A26" s="24"/>
      <c r="B26" s="19" t="s">
        <v>52</v>
      </c>
      <c r="C26" s="19">
        <v>15</v>
      </c>
      <c r="D26" s="19">
        <v>1.19</v>
      </c>
      <c r="E26" s="19">
        <v>0.15</v>
      </c>
      <c r="F26" s="19">
        <v>7.25</v>
      </c>
      <c r="G26" s="19">
        <v>35</v>
      </c>
      <c r="H26" s="21"/>
    </row>
    <row r="27" spans="1:8" ht="47.25">
      <c r="A27" s="32" t="s">
        <v>21</v>
      </c>
      <c r="B27" s="27"/>
      <c r="C27" s="29">
        <f>C26+C25+C24+C23+C22</f>
        <v>415</v>
      </c>
      <c r="D27" s="29">
        <f>D26+D25+D24+D23+D22</f>
        <v>14.17</v>
      </c>
      <c r="E27" s="29">
        <f>E26+E25+E24+E23+E22</f>
        <v>20.72</v>
      </c>
      <c r="F27" s="29">
        <f>F26+F25+F24+F23+F22</f>
        <v>52.56</v>
      </c>
      <c r="G27" s="29">
        <f>G26+G25+G24+G23+G22</f>
        <v>453.85</v>
      </c>
      <c r="H27" s="30"/>
    </row>
    <row r="28" spans="1:8" ht="15.75">
      <c r="A28" s="24"/>
      <c r="B28" s="19"/>
      <c r="C28" s="20"/>
      <c r="D28" s="20"/>
      <c r="E28" s="20"/>
      <c r="F28" s="20"/>
      <c r="G28" s="20"/>
      <c r="H28" s="21"/>
    </row>
    <row r="29" spans="1:8" ht="15.75">
      <c r="A29" s="18" t="s">
        <v>22</v>
      </c>
      <c r="B29" s="19"/>
      <c r="C29" s="33">
        <f>C27+C20+C11+C8</f>
        <v>1845</v>
      </c>
      <c r="D29" s="33">
        <f>D27+D20+D11+D8</f>
        <v>57.06</v>
      </c>
      <c r="E29" s="33">
        <f>E27+E20+E11+E8</f>
        <v>51.972999999999999</v>
      </c>
      <c r="F29" s="33">
        <f>F27+F20+F11+F8</f>
        <v>201.93</v>
      </c>
      <c r="G29" s="33">
        <f>G27+G20+G11+G8</f>
        <v>1499.3999999999999</v>
      </c>
      <c r="H29" s="34"/>
    </row>
  </sheetData>
  <printOptions horizontalCentered="1"/>
  <pageMargins left="0" right="0" top="0" bottom="0" header="0" footer="0"/>
  <pageSetup paperSize="9" scale="93" orientation="landscape" horizontalDpi="180" verticalDpi="18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9"/>
  <sheetViews>
    <sheetView workbookViewId="0">
      <selection activeCell="A3" sqref="A3"/>
    </sheetView>
  </sheetViews>
  <sheetFormatPr defaultRowHeight="15"/>
  <cols>
    <col min="1" max="1" width="19" customWidth="1"/>
    <col min="2" max="2" width="20" customWidth="1"/>
    <col min="3" max="3" width="12.42578125" customWidth="1"/>
    <col min="4" max="4" width="10.140625" customWidth="1"/>
    <col min="5" max="6" width="11.85546875" customWidth="1"/>
    <col min="7" max="7" width="13.42578125" customWidth="1"/>
    <col min="8" max="8" width="14" customWidth="1"/>
  </cols>
  <sheetData>
    <row r="2" spans="1:8" ht="31.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2" t="s">
        <v>6</v>
      </c>
      <c r="H2" s="4" t="s">
        <v>7</v>
      </c>
    </row>
    <row r="3" spans="1:8" ht="31.5">
      <c r="A3" s="32" t="s">
        <v>94</v>
      </c>
      <c r="B3" s="19"/>
      <c r="C3" s="20"/>
      <c r="D3" s="20"/>
      <c r="E3" s="20"/>
      <c r="F3" s="20"/>
      <c r="G3" s="20"/>
      <c r="H3" s="21"/>
    </row>
    <row r="4" spans="1:8" ht="31.5">
      <c r="A4" s="18" t="s">
        <v>8</v>
      </c>
      <c r="B4" s="22" t="s">
        <v>45</v>
      </c>
      <c r="C4" s="19">
        <v>200</v>
      </c>
      <c r="D4" s="19">
        <v>5.4859999999999998</v>
      </c>
      <c r="E4" s="19">
        <v>5.048</v>
      </c>
      <c r="F4" s="19">
        <v>16.100000000000001</v>
      </c>
      <c r="G4" s="19">
        <v>131.80000000000001</v>
      </c>
      <c r="H4" s="21">
        <v>99</v>
      </c>
    </row>
    <row r="5" spans="1:8" ht="15.75">
      <c r="A5" s="24"/>
      <c r="B5" s="19" t="s">
        <v>9</v>
      </c>
      <c r="C5" s="25">
        <v>40</v>
      </c>
      <c r="D5" s="19">
        <v>2.4500000000000002</v>
      </c>
      <c r="E5" s="19">
        <v>7.55</v>
      </c>
      <c r="F5" s="19">
        <v>14.62</v>
      </c>
      <c r="G5" s="19">
        <v>136</v>
      </c>
      <c r="H5" s="21">
        <v>1</v>
      </c>
    </row>
    <row r="6" spans="1:8" ht="15.75">
      <c r="A6" s="24"/>
      <c r="B6" s="36" t="s">
        <v>11</v>
      </c>
      <c r="C6" s="37">
        <v>15</v>
      </c>
      <c r="D6" s="36">
        <v>3.48</v>
      </c>
      <c r="E6" s="36">
        <v>4.43</v>
      </c>
      <c r="F6" s="36"/>
      <c r="G6" s="36">
        <v>54</v>
      </c>
      <c r="H6" s="38">
        <v>7</v>
      </c>
    </row>
    <row r="7" spans="1:8" ht="15.75">
      <c r="A7" s="44"/>
      <c r="B7" s="19" t="s">
        <v>46</v>
      </c>
      <c r="C7" s="26">
        <v>180</v>
      </c>
      <c r="D7" s="19">
        <v>2.67</v>
      </c>
      <c r="E7" s="19">
        <v>2.34</v>
      </c>
      <c r="F7" s="19">
        <v>14.31</v>
      </c>
      <c r="G7" s="19">
        <v>89</v>
      </c>
      <c r="H7" s="21">
        <v>413</v>
      </c>
    </row>
    <row r="8" spans="1:8" ht="15.75" hidden="1">
      <c r="A8" s="24"/>
      <c r="B8" s="22"/>
      <c r="C8" s="26"/>
      <c r="D8" s="19"/>
      <c r="E8" s="19"/>
      <c r="F8" s="19"/>
      <c r="G8" s="19"/>
      <c r="H8" s="21"/>
    </row>
    <row r="9" spans="1:8" ht="15.75">
      <c r="A9" s="18" t="s">
        <v>12</v>
      </c>
      <c r="B9" s="27"/>
      <c r="C9" s="28">
        <f>C8+C5+C4+C6</f>
        <v>255</v>
      </c>
      <c r="D9" s="29">
        <f>D8+D5+D4+D6</f>
        <v>11.416</v>
      </c>
      <c r="E9" s="29">
        <f>E8+E5+E4+E6</f>
        <v>17.027999999999999</v>
      </c>
      <c r="F9" s="29">
        <f>F8+F5+F4+F6</f>
        <v>30.72</v>
      </c>
      <c r="G9" s="29">
        <f>G8+G5+G4+G6</f>
        <v>321.8</v>
      </c>
      <c r="H9" s="30"/>
    </row>
    <row r="10" spans="1:8" ht="15.75">
      <c r="A10" s="24"/>
      <c r="B10" s="19"/>
      <c r="C10" s="20"/>
      <c r="D10" s="20"/>
      <c r="E10" s="20"/>
      <c r="F10" s="20"/>
      <c r="G10" s="20"/>
      <c r="H10" s="21"/>
    </row>
    <row r="11" spans="1:8" ht="15.75">
      <c r="A11" s="18" t="s">
        <v>13</v>
      </c>
      <c r="B11" s="19" t="s">
        <v>40</v>
      </c>
      <c r="C11" s="23">
        <v>150</v>
      </c>
      <c r="D11" s="20">
        <v>0.6</v>
      </c>
      <c r="E11" s="20">
        <v>0.6</v>
      </c>
      <c r="F11" s="20">
        <v>14.7</v>
      </c>
      <c r="G11" s="20">
        <v>66.599999999999994</v>
      </c>
      <c r="H11" s="21"/>
    </row>
    <row r="12" spans="1:8" ht="15.75">
      <c r="A12" s="18" t="s">
        <v>14</v>
      </c>
      <c r="B12" s="27"/>
      <c r="C12" s="28">
        <f>C11</f>
        <v>150</v>
      </c>
      <c r="D12" s="29">
        <f t="shared" ref="D12:G12" si="0">D11</f>
        <v>0.6</v>
      </c>
      <c r="E12" s="29">
        <f t="shared" si="0"/>
        <v>0.6</v>
      </c>
      <c r="F12" s="29">
        <f t="shared" si="0"/>
        <v>14.7</v>
      </c>
      <c r="G12" s="29">
        <f t="shared" si="0"/>
        <v>66.599999999999994</v>
      </c>
      <c r="H12" s="30"/>
    </row>
    <row r="13" spans="1:8" ht="15.75">
      <c r="A13" s="24"/>
      <c r="B13" s="19"/>
      <c r="C13" s="20"/>
      <c r="D13" s="20"/>
      <c r="E13" s="20"/>
      <c r="F13" s="20"/>
      <c r="G13" s="20"/>
      <c r="H13" s="21"/>
    </row>
    <row r="14" spans="1:8" ht="31.5">
      <c r="A14" s="18" t="s">
        <v>15</v>
      </c>
      <c r="B14" s="22" t="s">
        <v>65</v>
      </c>
      <c r="C14" s="19">
        <v>60</v>
      </c>
      <c r="D14" s="19">
        <v>0.45600000000000002</v>
      </c>
      <c r="E14" s="19">
        <v>3.65</v>
      </c>
      <c r="F14" s="19">
        <v>1.42</v>
      </c>
      <c r="G14" s="19">
        <v>40.380000000000003</v>
      </c>
      <c r="H14" s="21">
        <v>13</v>
      </c>
    </row>
    <row r="15" spans="1:8" ht="47.25">
      <c r="A15" s="24"/>
      <c r="B15" s="22" t="s">
        <v>84</v>
      </c>
      <c r="C15" s="23">
        <v>200</v>
      </c>
      <c r="D15" s="20">
        <v>1.39</v>
      </c>
      <c r="E15" s="31">
        <v>3.9</v>
      </c>
      <c r="F15" s="20">
        <v>6.78</v>
      </c>
      <c r="G15" s="23">
        <v>67.8</v>
      </c>
      <c r="H15" s="21">
        <v>73</v>
      </c>
    </row>
    <row r="16" spans="1:8" ht="15.75">
      <c r="A16" s="24"/>
      <c r="B16" s="47" t="s">
        <v>49</v>
      </c>
      <c r="C16" s="47">
        <v>80</v>
      </c>
      <c r="D16" s="47">
        <v>16.88</v>
      </c>
      <c r="E16" s="47">
        <v>10.88</v>
      </c>
      <c r="F16" s="47"/>
      <c r="G16" s="47">
        <v>165</v>
      </c>
      <c r="H16" s="48">
        <v>317</v>
      </c>
    </row>
    <row r="17" spans="1:8" ht="15.75">
      <c r="A17" s="24"/>
      <c r="B17" s="47" t="s">
        <v>85</v>
      </c>
      <c r="C17" s="47">
        <v>30</v>
      </c>
      <c r="D17" s="47">
        <v>0.61</v>
      </c>
      <c r="E17" s="47">
        <v>1.57</v>
      </c>
      <c r="F17" s="47">
        <v>2.12</v>
      </c>
      <c r="G17" s="47">
        <v>25.14</v>
      </c>
      <c r="H17" s="48">
        <v>368</v>
      </c>
    </row>
    <row r="18" spans="1:8" ht="31.5">
      <c r="A18" s="24"/>
      <c r="B18" s="22" t="s">
        <v>17</v>
      </c>
      <c r="C18" s="19">
        <v>200</v>
      </c>
      <c r="D18" s="19">
        <v>0.44</v>
      </c>
      <c r="E18" s="19">
        <v>0.02</v>
      </c>
      <c r="F18" s="19">
        <v>27.76</v>
      </c>
      <c r="G18" s="19">
        <v>113</v>
      </c>
      <c r="H18" s="21">
        <v>394</v>
      </c>
    </row>
    <row r="19" spans="1:8" ht="15.75">
      <c r="A19" s="44"/>
      <c r="B19" s="19" t="s">
        <v>51</v>
      </c>
      <c r="C19" s="19">
        <v>50</v>
      </c>
      <c r="D19" s="19">
        <v>3.3</v>
      </c>
      <c r="E19" s="19"/>
      <c r="F19" s="19">
        <v>0.6</v>
      </c>
      <c r="G19" s="19">
        <v>16.7</v>
      </c>
      <c r="H19" s="43"/>
    </row>
    <row r="20" spans="1:8" ht="15.75">
      <c r="A20" s="24"/>
      <c r="B20" s="19" t="s">
        <v>52</v>
      </c>
      <c r="C20" s="19">
        <v>50</v>
      </c>
      <c r="D20" s="19">
        <v>3.95</v>
      </c>
      <c r="E20" s="19"/>
      <c r="F20" s="19">
        <v>0.5</v>
      </c>
      <c r="G20" s="19">
        <v>24.15</v>
      </c>
      <c r="H20" s="21"/>
    </row>
    <row r="21" spans="1:8" ht="15.75">
      <c r="A21" s="18" t="s">
        <v>18</v>
      </c>
      <c r="B21" s="27"/>
      <c r="C21" s="28">
        <f>C20+C19+C18+C17+C16+C15+C14</f>
        <v>670</v>
      </c>
      <c r="D21" s="29">
        <f>D20+D19+D18+D17+D16+D15+D14</f>
        <v>27.026</v>
      </c>
      <c r="E21" s="29">
        <f>E20+E19+E18+E17+E16+E15+E14</f>
        <v>20.02</v>
      </c>
      <c r="F21" s="29">
        <f>F20+F19+F18+F17+F16+F15+F14</f>
        <v>39.180000000000007</v>
      </c>
      <c r="G21" s="29">
        <f>G20+G19+G18+G17+G16+G15+G14</f>
        <v>452.17</v>
      </c>
      <c r="H21" s="30"/>
    </row>
    <row r="22" spans="1:8" ht="15.75">
      <c r="A22" s="24"/>
      <c r="B22" s="19"/>
      <c r="C22" s="20"/>
      <c r="D22" s="20"/>
      <c r="E22" s="20"/>
      <c r="F22" s="20"/>
      <c r="G22" s="20"/>
      <c r="H22" s="21"/>
    </row>
    <row r="23" spans="1:8" ht="31.5">
      <c r="A23" s="32" t="s">
        <v>19</v>
      </c>
      <c r="B23" s="22" t="s">
        <v>86</v>
      </c>
      <c r="C23" s="23">
        <v>130</v>
      </c>
      <c r="D23" s="20">
        <v>9.0500000000000007</v>
      </c>
      <c r="E23" s="20">
        <v>8.11</v>
      </c>
      <c r="F23" s="20">
        <v>55.15</v>
      </c>
      <c r="G23" s="23">
        <v>330</v>
      </c>
      <c r="H23" s="21">
        <v>432</v>
      </c>
    </row>
    <row r="24" spans="1:8" ht="15.75">
      <c r="A24" s="24"/>
      <c r="B24" s="22" t="s">
        <v>33</v>
      </c>
      <c r="C24" s="19">
        <v>180</v>
      </c>
      <c r="D24" s="19">
        <v>5.2</v>
      </c>
      <c r="E24" s="19">
        <v>4.5</v>
      </c>
      <c r="F24" s="19">
        <v>7.2</v>
      </c>
      <c r="G24" s="19">
        <v>90</v>
      </c>
      <c r="H24" s="21">
        <v>420</v>
      </c>
    </row>
    <row r="25" spans="1:8" ht="15.75" hidden="1">
      <c r="A25" s="24"/>
      <c r="B25" s="22"/>
      <c r="C25" s="19"/>
      <c r="D25" s="19"/>
      <c r="E25" s="19"/>
      <c r="F25" s="19"/>
      <c r="G25" s="19"/>
      <c r="H25" s="21"/>
    </row>
    <row r="26" spans="1:8" ht="15.75" hidden="1">
      <c r="A26" s="24"/>
      <c r="B26" s="22"/>
      <c r="C26" s="25"/>
      <c r="D26" s="20"/>
      <c r="E26" s="20"/>
      <c r="F26" s="20"/>
      <c r="G26" s="20"/>
      <c r="H26" s="21"/>
    </row>
    <row r="27" spans="1:8" ht="47.25">
      <c r="A27" s="32" t="s">
        <v>21</v>
      </c>
      <c r="B27" s="27"/>
      <c r="C27" s="28">
        <f>C26+C25+C24+C23</f>
        <v>310</v>
      </c>
      <c r="D27" s="29">
        <f t="shared" ref="D27:G27" si="1">D26+D25+D24+D23</f>
        <v>14.25</v>
      </c>
      <c r="E27" s="29">
        <f t="shared" si="1"/>
        <v>12.61</v>
      </c>
      <c r="F27" s="29">
        <f t="shared" si="1"/>
        <v>62.35</v>
      </c>
      <c r="G27" s="28">
        <f t="shared" si="1"/>
        <v>420</v>
      </c>
      <c r="H27" s="30"/>
    </row>
    <row r="28" spans="1:8" ht="15.75" hidden="1">
      <c r="A28" s="24"/>
      <c r="B28" s="19"/>
      <c r="C28" s="20"/>
      <c r="D28" s="20"/>
      <c r="E28" s="20"/>
      <c r="F28" s="20"/>
      <c r="G28" s="20"/>
      <c r="H28" s="21"/>
    </row>
    <row r="29" spans="1:8" ht="15.75">
      <c r="A29" s="18" t="s">
        <v>22</v>
      </c>
      <c r="B29" s="19"/>
      <c r="C29" s="33">
        <f>C27+C21+C12+C9</f>
        <v>1385</v>
      </c>
      <c r="D29" s="33">
        <f>D27+D21+D12+D9</f>
        <v>53.292000000000002</v>
      </c>
      <c r="E29" s="33">
        <f>E27+E21+E12+E9</f>
        <v>50.257999999999996</v>
      </c>
      <c r="F29" s="33">
        <f>F27+F21+F12+F9</f>
        <v>146.94999999999999</v>
      </c>
      <c r="G29" s="33">
        <f>G27+G21+G12+G9</f>
        <v>1260.5700000000002</v>
      </c>
      <c r="H29" s="34"/>
    </row>
  </sheetData>
  <printOptions horizontalCentered="1"/>
  <pageMargins left="0" right="0" top="0" bottom="0" header="0" footer="0"/>
  <pageSetup paperSize="9" orientation="landscape" horizontalDpi="180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1'!Область_печати</vt:lpstr>
      <vt:lpstr>'День 10'!Область_печати</vt:lpstr>
      <vt:lpstr>'День 2'!Область_печати</vt:lpstr>
      <vt:lpstr>'День 3'!Область_печати</vt:lpstr>
      <vt:lpstr>'День 4'!Область_печати</vt:lpstr>
      <vt:lpstr>'День 6'!Область_печати</vt:lpstr>
      <vt:lpstr>'День 7'!Область_печати</vt:lpstr>
      <vt:lpstr>'День 8'!Область_печати</vt:lpstr>
      <vt:lpstr>'День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2022-06-08T10:32:57Z</dcterms:modified>
</cp:coreProperties>
</file>